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E630F66F-20EE-47CF-AC73-054BC21DD358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4" i="3" l="1"/>
  <c r="T64" i="3"/>
  <c r="Z62" i="3"/>
  <c r="T62" i="3"/>
  <c r="Z60" i="3"/>
  <c r="T60" i="3"/>
  <c r="Z59" i="3"/>
  <c r="T59" i="3"/>
  <c r="Z57" i="3"/>
  <c r="T57" i="3"/>
  <c r="Z55" i="3"/>
  <c r="T55" i="3"/>
  <c r="Z53" i="3"/>
  <c r="T53" i="3"/>
  <c r="Z51" i="3"/>
  <c r="T51" i="3"/>
  <c r="Z49" i="3"/>
  <c r="T49" i="3"/>
  <c r="Z47" i="3"/>
  <c r="T47" i="3"/>
  <c r="Z45" i="3"/>
  <c r="T45" i="3"/>
  <c r="Z44" i="3"/>
  <c r="T44" i="3"/>
  <c r="Z42" i="3"/>
  <c r="T42" i="3"/>
  <c r="Z41" i="3"/>
  <c r="T41" i="3"/>
  <c r="Z39" i="3"/>
  <c r="T39" i="3"/>
  <c r="Z37" i="3"/>
  <c r="T37" i="3"/>
  <c r="Z36" i="3"/>
  <c r="T36" i="3"/>
  <c r="Z35" i="3"/>
  <c r="T35" i="3"/>
  <c r="Z33" i="3"/>
  <c r="T33" i="3"/>
  <c r="Z32" i="3"/>
  <c r="T32" i="3"/>
  <c r="Z31" i="3"/>
  <c r="T31" i="3"/>
  <c r="Z29" i="3"/>
  <c r="T29" i="3"/>
  <c r="Z28" i="3"/>
  <c r="T28" i="3"/>
  <c r="Z27" i="3"/>
  <c r="T27" i="3"/>
  <c r="Z25" i="3"/>
  <c r="T25" i="3"/>
  <c r="Z23" i="3"/>
  <c r="T23" i="3"/>
  <c r="Z73" i="3"/>
  <c r="Z72" i="3"/>
  <c r="Z77" i="3"/>
  <c r="T77" i="3"/>
  <c r="Z76" i="3"/>
  <c r="T76" i="3"/>
  <c r="Z81" i="3"/>
  <c r="T81" i="3"/>
  <c r="Z80" i="3"/>
  <c r="T80" i="3"/>
  <c r="T19" i="3"/>
  <c r="Z19" i="3"/>
  <c r="T68" i="3"/>
  <c r="Z68" i="3"/>
  <c r="Z91" i="3"/>
  <c r="Z95" i="3"/>
  <c r="Z99" i="3"/>
  <c r="Y64" i="1"/>
  <c r="S64" i="1"/>
  <c r="Y62" i="1"/>
  <c r="S62" i="1"/>
  <c r="Y60" i="1"/>
  <c r="S60" i="1"/>
  <c r="Y59" i="1"/>
  <c r="S59" i="1"/>
  <c r="Y57" i="1"/>
  <c r="S57" i="1"/>
  <c r="Y55" i="1"/>
  <c r="S55" i="1"/>
  <c r="Y53" i="1"/>
  <c r="S53" i="1"/>
  <c r="Y51" i="1"/>
  <c r="S51" i="1"/>
  <c r="Y49" i="1"/>
  <c r="S49" i="1"/>
  <c r="Y47" i="1"/>
  <c r="S47" i="1"/>
  <c r="Y45" i="1"/>
  <c r="S45" i="1"/>
  <c r="Y44" i="1"/>
  <c r="S44" i="1"/>
  <c r="Y42" i="1"/>
  <c r="S42" i="1"/>
  <c r="Y41" i="1"/>
  <c r="S41" i="1"/>
  <c r="Y39" i="1"/>
  <c r="S39" i="1"/>
  <c r="Y37" i="1"/>
  <c r="S37" i="1"/>
  <c r="Y36" i="1"/>
  <c r="S36" i="1"/>
  <c r="Y35" i="1"/>
  <c r="S35" i="1"/>
  <c r="Y33" i="1"/>
  <c r="S33" i="1"/>
  <c r="Y32" i="1"/>
  <c r="S32" i="1"/>
  <c r="Y31" i="1"/>
  <c r="S31" i="1"/>
  <c r="Y29" i="1"/>
  <c r="S29" i="1"/>
  <c r="Y28" i="1"/>
  <c r="S28" i="1"/>
  <c r="Y27" i="1"/>
  <c r="S27" i="1"/>
  <c r="Y25" i="1"/>
  <c r="S25" i="1"/>
  <c r="Y23" i="1"/>
  <c r="S23" i="1"/>
  <c r="Y73" i="1"/>
  <c r="Y72" i="1"/>
  <c r="Y77" i="1"/>
  <c r="S77" i="1"/>
  <c r="Y76" i="1"/>
  <c r="S76" i="1"/>
  <c r="Y81" i="1"/>
  <c r="S81" i="1"/>
  <c r="Y80" i="1"/>
  <c r="S80" i="1"/>
  <c r="S19" i="1"/>
  <c r="Y19" i="1"/>
  <c r="S68" i="1"/>
  <c r="Y68" i="1"/>
  <c r="Y91" i="1"/>
  <c r="Y95" i="1"/>
  <c r="Y99" i="1"/>
</calcChain>
</file>

<file path=xl/sharedStrings.xml><?xml version="1.0" encoding="utf-8"?>
<sst xmlns="http://schemas.openxmlformats.org/spreadsheetml/2006/main" count="1154" uniqueCount="275">
  <si>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</si>
  <si>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</si>
  <si>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</si>
  <si>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</si>
  <si>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</si>
  <si>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</si>
  <si>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</si>
  <si>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</si>
  <si>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</si>
  <si>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</si>
  <si>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</si>
  <si>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</si>
  <si>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</si>
  <si>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</si>
  <si>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</si>
  <si>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</si>
  <si>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</si>
  <si>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</si>
  <si>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</si>
  <si>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</si>
  <si>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</si>
  <si>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</si>
  <si>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</si>
  <si>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</si>
  <si>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</si>
  <si>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</si>
  <si>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</si>
  <si>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</si>
  <si>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</si>
  <si>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</si>
  <si>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</si>
  <si>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</si>
  <si>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</si>
  <si>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</si>
  <si>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</si>
  <si>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</si>
  <si>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</si>
  <si>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</si>
  <si>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</si>
  <si>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</si>
  <si>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</si>
  <si>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</si>
  <si>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</si>
  <si>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</si>
  <si>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</si>
  <si>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</si>
  <si>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</si>
  <si>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</si>
  <si>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</si>
  <si>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</si>
  <si>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</si>
  <si>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</si>
  <si>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</si>
  <si>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</si>
  <si>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</si>
  <si>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</si>
  <si>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</si>
  <si>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</si>
  <si>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</si>
  <si>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</si>
  <si>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</si>
  <si>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</si>
  <si>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</si>
  <si>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</si>
  <si>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</si>
  <si>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</si>
  <si>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</si>
  <si>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</si>
  <si>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</si>
  <si>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</si>
  <si>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</si>
  <si>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</si>
  <si>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</si>
  <si>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</si>
  <si>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</si>
  <si>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</si>
  <si>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</si>
  <si>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</si>
  <si>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</si>
  <si>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</si>
  <si>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</si>
  <si>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</si>
  <si>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</si>
  <si>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</si>
  <si>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</si>
  <si>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</si>
  <si>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</si>
  <si>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</si>
  <si>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</si>
  <si>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</si>
  <si>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</si>
  <si>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</si>
  <si>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</si>
  <si>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</si>
  <si>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</si>
  <si>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</si>
  <si>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</si>
  <si>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</si>
  <si>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</si>
  <si>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</si>
  <si>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</si>
  <si>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</si>
  <si>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</si>
  <si>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</si>
  <si>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Михайленко Е. П.</t>
  </si>
  <si>
    <t>6117000518</t>
  </si>
  <si>
    <t>ГОД</t>
  </si>
  <si>
    <t>5</t>
  </si>
  <si>
    <t>01.01.2025</t>
  </si>
  <si>
    <t>3</t>
  </si>
  <si>
    <t>500</t>
  </si>
  <si>
    <t>Семенцова Г. А.</t>
  </si>
  <si>
    <t>субсидия на выполнение государственного (муниципального) задания</t>
  </si>
  <si>
    <t>кредиторская</t>
  </si>
  <si>
    <t>07030000000000111</t>
  </si>
  <si>
    <t>440160211</t>
  </si>
  <si>
    <t>07030000000000119</t>
  </si>
  <si>
    <t>440160213</t>
  </si>
  <si>
    <t>07030000000000130</t>
  </si>
  <si>
    <t>440141131</t>
  </si>
  <si>
    <t>440149131</t>
  </si>
  <si>
    <t>430200000</t>
  </si>
  <si>
    <t>430300000</t>
  </si>
  <si>
    <t>430211</t>
  </si>
  <si>
    <t>007</t>
  </si>
  <si>
    <t>430211000</t>
  </si>
  <si>
    <t>07030000000000244</t>
  </si>
  <si>
    <t>430221</t>
  </si>
  <si>
    <t>004</t>
  </si>
  <si>
    <t>430221000</t>
  </si>
  <si>
    <t>430223</t>
  </si>
  <si>
    <t>003</t>
  </si>
  <si>
    <t>07030000000000247</t>
  </si>
  <si>
    <t>430223000</t>
  </si>
  <si>
    <t>430225</t>
  </si>
  <si>
    <t>002</t>
  </si>
  <si>
    <t>006</t>
  </si>
  <si>
    <t>430225000</t>
  </si>
  <si>
    <t>430226</t>
  </si>
  <si>
    <t>430226000</t>
  </si>
  <si>
    <t>430227</t>
  </si>
  <si>
    <t>005</t>
  </si>
  <si>
    <t>430227000</t>
  </si>
  <si>
    <t>430231</t>
  </si>
  <si>
    <t>430231000</t>
  </si>
  <si>
    <t>430234</t>
  </si>
  <si>
    <t>430234000</t>
  </si>
  <si>
    <t>430266</t>
  </si>
  <si>
    <t>430266000</t>
  </si>
  <si>
    <t>430301</t>
  </si>
  <si>
    <t>001</t>
  </si>
  <si>
    <t>430301000</t>
  </si>
  <si>
    <t>07030000000000852</t>
  </si>
  <si>
    <t>430305</t>
  </si>
  <si>
    <t>430305000</t>
  </si>
  <si>
    <t>430306</t>
  </si>
  <si>
    <t>430306000</t>
  </si>
  <si>
    <t>07030000000000851</t>
  </si>
  <si>
    <t>430312</t>
  </si>
  <si>
    <t>430312000</t>
  </si>
  <si>
    <t>430313</t>
  </si>
  <si>
    <t>430313000</t>
  </si>
  <si>
    <t>430314</t>
  </si>
  <si>
    <t>430314000</t>
  </si>
  <si>
    <t>430315</t>
  </si>
  <si>
    <t>430315000</t>
  </si>
  <si>
    <t>430403</t>
  </si>
  <si>
    <t>430403000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</si>
  <si>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</si>
  <si>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</si>
  <si>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</si>
  <si>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</si>
  <si>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</si>
  <si>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</si>
  <si>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</si>
  <si>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</si>
  <si>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</si>
  <si>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</si>
  <si>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</si>
  <si>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</si>
  <si>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</si>
  <si>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</si>
  <si>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</si>
  <si>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</si>
  <si>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</si>
  <si>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</si>
  <si>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</si>
  <si>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Михайленко Елена Петровна</t>
  </si>
  <si>
    <t>МБУ ДО ЦДО</t>
  </si>
  <si>
    <t>509AAB86370E10C183FD38DBF1CFE5D6324DAF1B</t>
  </si>
  <si>
    <t>0820D9B30DBB65BBB70D86D5A735467D</t>
  </si>
  <si>
    <t>Федеральное казначейство</t>
  </si>
  <si>
    <t>Диковенко Инна Александровна</t>
  </si>
  <si>
    <t>DCA0C52443DF150EAC667EE10FC7929F20D49CB3</t>
  </si>
  <si>
    <t>Подпись главного бухгалтера</t>
  </si>
  <si>
    <t>6023FDEBCB47C14DE7F00E4D76AFADE2</t>
  </si>
  <si>
    <t>Казначейство России</t>
  </si>
  <si>
    <t>07030000000000111440160211</t>
  </si>
  <si>
    <t>07030000000000119440160213</t>
  </si>
  <si>
    <t>07030000000000130440141131</t>
  </si>
  <si>
    <t>07030000000000130440149131</t>
  </si>
  <si>
    <t>07030000000000111430211007</t>
  </si>
  <si>
    <t>430211007</t>
  </si>
  <si>
    <t>*****************430211000</t>
  </si>
  <si>
    <t>07030000000000244430221004</t>
  </si>
  <si>
    <t>430221004</t>
  </si>
  <si>
    <t>*****************430221000</t>
  </si>
  <si>
    <t>07030000000000244430223003</t>
  </si>
  <si>
    <t>430223003</t>
  </si>
  <si>
    <t>07030000000000244430223004</t>
  </si>
  <si>
    <t>430223004</t>
  </si>
  <si>
    <t>07030000000000247430223004</t>
  </si>
  <si>
    <t>*****************430223000</t>
  </si>
  <si>
    <t>07030000000000244430225002</t>
  </si>
  <si>
    <t>430225002</t>
  </si>
  <si>
    <t>07030000000000244430225004</t>
  </si>
  <si>
    <t>430225004</t>
  </si>
  <si>
    <t>07030000000000244430225006</t>
  </si>
  <si>
    <t>430225006</t>
  </si>
  <si>
    <t>*****************430225000</t>
  </si>
  <si>
    <t>07030000000000244430226002</t>
  </si>
  <si>
    <t>430226002</t>
  </si>
  <si>
    <t>07030000000000244430226004</t>
  </si>
  <si>
    <t>430226004</t>
  </si>
  <si>
    <t>07030000000000244430226006</t>
  </si>
  <si>
    <t>430226006</t>
  </si>
  <si>
    <t>*****************430226000</t>
  </si>
  <si>
    <t>07030000000000244430227005</t>
  </si>
  <si>
    <t>430227005</t>
  </si>
  <si>
    <t>*****************430227000</t>
  </si>
  <si>
    <t>07030000000000244430231004</t>
  </si>
  <si>
    <t>430231004</t>
  </si>
  <si>
    <t>07030000000000244430231006</t>
  </si>
  <si>
    <t>430231006</t>
  </si>
  <si>
    <t>*****************430231000</t>
  </si>
  <si>
    <t>07030000000000244430234004</t>
  </si>
  <si>
    <t>430234004</t>
  </si>
  <si>
    <t>07030000000000244430234006</t>
  </si>
  <si>
    <t>430234006</t>
  </si>
  <si>
    <t>*****************430234000</t>
  </si>
  <si>
    <t>07030000000000111430266007</t>
  </si>
  <si>
    <t>430266007</t>
  </si>
  <si>
    <t>*****************430266000</t>
  </si>
  <si>
    <t>*****************430200000</t>
  </si>
  <si>
    <t>Итого по коду синтетического счета</t>
  </si>
  <si>
    <t>07030000000000111430301001</t>
  </si>
  <si>
    <t>430301001</t>
  </si>
  <si>
    <t>*****************430301000</t>
  </si>
  <si>
    <t>07030000000000852430305001</t>
  </si>
  <si>
    <t>430305001</t>
  </si>
  <si>
    <t>*****************430305000</t>
  </si>
  <si>
    <t>07030000000000119430306001</t>
  </si>
  <si>
    <t>430306001</t>
  </si>
  <si>
    <t>*****************430306000</t>
  </si>
  <si>
    <t>07030000000000851430312001</t>
  </si>
  <si>
    <t>430312001</t>
  </si>
  <si>
    <t>*****************430312000</t>
  </si>
  <si>
    <t>07030000000000851430313001</t>
  </si>
  <si>
    <t>430313001</t>
  </si>
  <si>
    <t>*****************430313000</t>
  </si>
  <si>
    <t>07030000000000111430314001</t>
  </si>
  <si>
    <t>430314001</t>
  </si>
  <si>
    <t>07030000000000852430314001</t>
  </si>
  <si>
    <t>*****************430314000</t>
  </si>
  <si>
    <t>07030000000000119430315001</t>
  </si>
  <si>
    <t>430315001</t>
  </si>
  <si>
    <t>*****************430315000</t>
  </si>
  <si>
    <t>*****************430300000</t>
  </si>
  <si>
    <t>07030000000000111430403007</t>
  </si>
  <si>
    <t>430403007</t>
  </si>
  <si>
    <t>*****************430403000</t>
  </si>
  <si>
    <t>*****************430400000</t>
  </si>
  <si>
    <t>430400000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</si>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</sst>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5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center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right"/>
    </xf>
    <xf numFmtId="164" fontId="18" fillId="33" borderId="15" xfId="100" applyNumberFormat="1" applyFont="1" applyFill="1" applyBorder="1" applyAlignment="1">
      <alignment horizontal="right"/>
    </xf>
    <xf numFmtId="164" fontId="18" fillId="33" borderId="25" xfId="100" applyNumberFormat="1" applyFont="1" applyFill="1" applyBorder="1" applyAlignment="1">
      <alignment horizontal="right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0" fillId="0" borderId="0" xfId="100" applyFont="1" applyAlignment="1">
      <alignment horizontal="left" vertical="top" wrapText="1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30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30" borderId="48" xfId="100" applyNumberFormat="1" applyFont="1" applyFill="1" applyBorder="1" applyAlignment="1">
      <alignment horizontal="center" wrapText="1"/>
    </xf>
    <xf numFmtId="0" fontId="18" fillId="0" borderId="28" xfId="100" applyFont="1" applyBorder="1" applyAlignment="1">
      <alignment horizontal="right"/>
    </xf>
    <xf numFmtId="49" fontId="18" fillId="29" borderId="51" xfId="100" applyNumberFormat="1" applyFont="1" applyFill="1" applyBorder="1" applyAlignment="1" applyProtection="1">
      <alignment horizontal="center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49" fontId="18" fillId="29" borderId="49" xfId="100" applyNumberFormat="1" applyFont="1" applyFill="1" applyBorder="1" applyAlignment="1" applyProtection="1">
      <alignment horizontal="center" wrapText="1"/>
      <protection locked="0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164" fontId="18" fillId="30" borderId="14" xfId="100" applyNumberFormat="1" applyFont="1" applyFill="1" applyBorder="1" applyAlignment="1">
      <alignment horizontal="righ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0" fontId="26" fillId="27" borderId="30" xfId="100" applyFont="1" applyFill="1" applyBorder="1" applyAlignment="1">
      <alignment horizontal="left" indent="2"/>
    </xf>
    <xf numFmtId="164" fontId="26" fillId="27" borderId="14" xfId="100" applyNumberFormat="1" applyFont="1" applyFill="1" applyBorder="1" applyAlignment="1">
      <alignment horizontal="right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164" fontId="18" fillId="24" borderId="22" xfId="100" applyNumberFormat="1" applyFont="1" applyFill="1" applyBorder="1" applyAlignment="1">
      <alignment horizontal="right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center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0" fontId="28" fillId="24" borderId="42" xfId="100" applyFont="1" applyFill="1" applyBorder="1" applyAlignment="1">
      <alignment horizontal="left"/>
    </xf>
    <xf numFmtId="49" fontId="25" fillId="0" borderId="24" xfId="100" applyNumberFormat="1" applyFont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49" fontId="18" fillId="0" borderId="48" xfId="0" applyNumberFormat="1" applyFont="1" applyBorder="1" applyAlignment="1" applyProtection="1">
      <alignment horizontal="center" wrapText="1"/>
      <protection locked="0"/>
    </xf>
    <xf numFmtId="49" fontId="18" fillId="0" borderId="30" xfId="0" applyNumberFormat="1" applyFont="1" applyBorder="1" applyAlignment="1" applyProtection="1">
      <alignment horizontal="center" wrapText="1"/>
      <protection locked="0"/>
    </xf>
    <xf numFmtId="49" fontId="18" fillId="0" borderId="44" xfId="0" applyNumberFormat="1" applyFont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164" fontId="18" fillId="0" borderId="15" xfId="100" applyNumberFormat="1" applyFont="1" applyBorder="1" applyAlignment="1">
      <alignment horizontal="center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164" fontId="26" fillId="28" borderId="81" xfId="100" applyNumberFormat="1" applyFont="1" applyFill="1" applyBorder="1" applyAlignment="1">
      <alignment horizontal="right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18" fillId="0" borderId="11" xfId="100" applyFont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0" fontId="27" fillId="0" borderId="0" xfId="0" applyFont="1" applyAlignment="1">
      <alignment horizontal="center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49" fontId="18" fillId="0" borderId="24" xfId="100" applyNumberFormat="1" applyFont="1" applyBorder="1" applyAlignment="1">
      <alignment horizontal="center" wrapText="1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0" fontId="26" fillId="28" borderId="85" xfId="100" applyFont="1" applyFill="1" applyBorder="1" applyAlignment="1">
      <alignment horizontal="left" wrapText="1" indent="2"/>
    </xf>
    <xf numFmtId="0" fontId="26" fillId="28" borderId="85" xfId="100" applyFont="1" applyFill="1" applyBorder="1" applyAlignment="1">
      <alignment horizontal="left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0" fontId="26" fillId="28" borderId="87" xfId="100" applyFont="1" applyFill="1" applyBorder="1" applyAlignment="1">
      <alignment horizontal="left" indent="2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790C55FD-1EED-4A0A-8985-C39B2DF59C1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83</xdr:row>
      <xdr:rowOff>28575</xdr:rowOff>
    </xdr:from>
    <xdr:to>
      <xdr:col>12</xdr:col>
      <xdr:colOff>123825</xdr:colOff>
      <xdr:row>83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8EA81298-55B7-4353-8795-76F2A8487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9E82D8D5-0972-4225-A075-7078A1266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102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50" t="s">
        <v>26</v>
      </c>
      <c r="W2" s="251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53" t="s">
        <v>14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58" t="s">
        <v>32</v>
      </c>
      <c r="C6" s="258"/>
      <c r="D6" s="258"/>
      <c r="E6" s="258"/>
      <c r="F6" s="258"/>
      <c r="G6" s="258"/>
      <c r="H6" s="258"/>
      <c r="I6" s="252" t="s">
        <v>112</v>
      </c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58" t="s">
        <v>0</v>
      </c>
      <c r="C8" s="258"/>
      <c r="D8" s="258"/>
      <c r="E8" s="258"/>
      <c r="F8" s="258"/>
      <c r="G8" s="258"/>
      <c r="H8" s="258"/>
      <c r="I8" s="252" t="s">
        <v>113</v>
      </c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63" t="s">
        <v>1</v>
      </c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54" t="s">
        <v>19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59" t="s">
        <v>12</v>
      </c>
      <c r="C13" s="238"/>
      <c r="D13" s="238"/>
      <c r="E13" s="238"/>
      <c r="F13" s="238"/>
      <c r="G13" s="238"/>
      <c r="H13" s="267" t="s">
        <v>2</v>
      </c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59"/>
      <c r="C14" s="238"/>
      <c r="D14" s="238"/>
      <c r="E14" s="238"/>
      <c r="F14" s="238"/>
      <c r="G14" s="238"/>
      <c r="H14" s="264" t="s">
        <v>8</v>
      </c>
      <c r="I14" s="264"/>
      <c r="J14" s="264"/>
      <c r="K14" s="264"/>
      <c r="L14" s="264"/>
      <c r="M14" s="264"/>
      <c r="N14" s="264"/>
      <c r="O14" s="267" t="s">
        <v>33</v>
      </c>
      <c r="P14" s="270"/>
      <c r="Q14" s="270"/>
      <c r="R14" s="271"/>
      <c r="S14" s="264" t="s">
        <v>9</v>
      </c>
      <c r="T14" s="265"/>
      <c r="U14" s="266"/>
      <c r="V14" s="260" t="s">
        <v>37</v>
      </c>
      <c r="W14" s="261"/>
      <c r="X14" s="262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59"/>
      <c r="C15" s="238"/>
      <c r="D15" s="238"/>
      <c r="E15" s="238"/>
      <c r="F15" s="238"/>
      <c r="G15" s="238"/>
      <c r="H15" s="264" t="s">
        <v>3</v>
      </c>
      <c r="I15" s="264" t="s">
        <v>20</v>
      </c>
      <c r="J15" s="264"/>
      <c r="K15" s="264"/>
      <c r="L15" s="264"/>
      <c r="M15" s="264"/>
      <c r="N15" s="264"/>
      <c r="O15" s="267" t="s">
        <v>34</v>
      </c>
      <c r="P15" s="271"/>
      <c r="Q15" s="267" t="s">
        <v>35</v>
      </c>
      <c r="R15" s="271"/>
      <c r="S15" s="264" t="s">
        <v>3</v>
      </c>
      <c r="T15" s="264" t="s">
        <v>20</v>
      </c>
      <c r="U15" s="267"/>
      <c r="V15" s="264" t="s">
        <v>3</v>
      </c>
      <c r="W15" s="264" t="s">
        <v>20</v>
      </c>
      <c r="X15" s="267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59"/>
      <c r="C16" s="238"/>
      <c r="D16" s="238"/>
      <c r="E16" s="238"/>
      <c r="F16" s="238"/>
      <c r="G16" s="238"/>
      <c r="H16" s="264"/>
      <c r="I16" s="238" t="s">
        <v>21</v>
      </c>
      <c r="J16" s="238"/>
      <c r="K16" s="238"/>
      <c r="L16" s="238" t="s">
        <v>22</v>
      </c>
      <c r="M16" s="238"/>
      <c r="N16" s="238"/>
      <c r="O16" s="19" t="s">
        <v>3</v>
      </c>
      <c r="P16" s="19" t="s">
        <v>67</v>
      </c>
      <c r="Q16" s="19" t="s">
        <v>3</v>
      </c>
      <c r="R16" s="19" t="s">
        <v>67</v>
      </c>
      <c r="S16" s="264"/>
      <c r="T16" s="19" t="s">
        <v>21</v>
      </c>
      <c r="U16" s="18" t="s">
        <v>22</v>
      </c>
      <c r="V16" s="264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57">
        <v>1</v>
      </c>
      <c r="C17" s="242"/>
      <c r="D17" s="242"/>
      <c r="E17" s="242"/>
      <c r="F17" s="242"/>
      <c r="G17" s="242"/>
      <c r="H17" s="11">
        <v>2</v>
      </c>
      <c r="I17" s="255">
        <v>3</v>
      </c>
      <c r="J17" s="256"/>
      <c r="K17" s="257"/>
      <c r="L17" s="255">
        <v>4</v>
      </c>
      <c r="M17" s="256"/>
      <c r="N17" s="257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68" t="s">
        <v>40</v>
      </c>
      <c r="C18" s="269"/>
      <c r="D18" s="269"/>
      <c r="E18" s="269"/>
      <c r="F18" s="269"/>
      <c r="G18" s="269"/>
      <c r="H18" s="48"/>
      <c r="I18" s="297"/>
      <c r="J18" s="297"/>
      <c r="K18" s="297"/>
      <c r="L18" s="297"/>
      <c r="M18" s="297"/>
      <c r="N18" s="297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278"/>
      <c r="C19" s="279"/>
      <c r="D19" s="279"/>
      <c r="E19" s="280"/>
      <c r="F19" s="127"/>
      <c r="G19" s="128"/>
      <c r="H19" s="129"/>
      <c r="I19" s="284"/>
      <c r="J19" s="284"/>
      <c r="K19" s="284"/>
      <c r="L19" s="284"/>
      <c r="M19" s="284"/>
      <c r="N19" s="284"/>
      <c r="O19" s="129"/>
      <c r="P19" s="129"/>
      <c r="Q19" s="129"/>
      <c r="R19" s="129"/>
      <c r="S19" s="130">
        <f>H19+O19-Q19</f>
        <v>0</v>
      </c>
      <c r="T19" s="129"/>
      <c r="U19" s="129"/>
      <c r="V19" s="131"/>
      <c r="W19" s="131"/>
      <c r="X19" s="132"/>
      <c r="Y19" s="133" t="str">
        <f>IF(B19="","00000000000000000",B19)&amp;IF(F19="","000000",F19)&amp;IF(G19="","000",G19)</f>
        <v>00000000000000000000000000</v>
      </c>
      <c r="Z19" s="134"/>
      <c r="AA19" s="134"/>
      <c r="AB19" s="134"/>
      <c r="AC19" s="134"/>
      <c r="AD19" s="14"/>
      <c r="AE19" s="26"/>
      <c r="AF19" s="27"/>
      <c r="AG19" s="27"/>
    </row>
    <row r="20" spans="2:33" hidden="1" x14ac:dyDescent="0.2">
      <c r="B20" s="273" t="s">
        <v>42</v>
      </c>
      <c r="C20" s="274"/>
      <c r="D20" s="274"/>
      <c r="E20" s="275"/>
      <c r="F20" s="276"/>
      <c r="G20" s="197"/>
      <c r="H20" s="135"/>
      <c r="I20" s="287"/>
      <c r="J20" s="287"/>
      <c r="K20" s="287"/>
      <c r="L20" s="287"/>
      <c r="M20" s="287"/>
      <c r="N20" s="287"/>
      <c r="O20" s="135"/>
      <c r="P20" s="135"/>
      <c r="Q20" s="135"/>
      <c r="R20" s="135"/>
      <c r="S20" s="135"/>
      <c r="T20" s="135"/>
      <c r="U20" s="135"/>
      <c r="V20" s="135"/>
      <c r="W20" s="135"/>
      <c r="X20" s="136"/>
      <c r="Y20" s="134"/>
      <c r="Z20" s="134"/>
      <c r="AA20" s="134"/>
      <c r="AB20" s="134"/>
      <c r="AC20" s="134"/>
      <c r="AD20" s="14"/>
      <c r="AE20" s="26"/>
      <c r="AF20" s="27"/>
      <c r="AG20" s="27"/>
    </row>
    <row r="21" spans="2:33" hidden="1" x14ac:dyDescent="0.2">
      <c r="B21" s="303"/>
      <c r="C21" s="304"/>
      <c r="D21" s="304"/>
      <c r="E21" s="305"/>
      <c r="F21" s="69"/>
      <c r="G21" s="69"/>
      <c r="H21" s="50"/>
      <c r="I21" s="226"/>
      <c r="J21" s="226"/>
      <c r="K21" s="226"/>
      <c r="L21" s="226"/>
      <c r="M21" s="226"/>
      <c r="N21" s="226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85" t="s">
        <v>39</v>
      </c>
      <c r="C22" s="286"/>
      <c r="D22" s="286"/>
      <c r="E22" s="286"/>
      <c r="F22" s="286"/>
      <c r="G22" s="286"/>
      <c r="H22" s="47"/>
      <c r="I22" s="225"/>
      <c r="J22" s="225"/>
      <c r="K22" s="225"/>
      <c r="L22" s="225"/>
      <c r="M22" s="225"/>
      <c r="N22" s="225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228" t="s">
        <v>114</v>
      </c>
      <c r="C23" s="229"/>
      <c r="D23" s="229"/>
      <c r="E23" s="230"/>
      <c r="F23" s="70" t="s">
        <v>123</v>
      </c>
      <c r="G23" s="111" t="s">
        <v>124</v>
      </c>
      <c r="H23" s="28"/>
      <c r="I23" s="227"/>
      <c r="J23" s="227"/>
      <c r="K23" s="227"/>
      <c r="L23" s="227"/>
      <c r="M23" s="227"/>
      <c r="N23" s="227"/>
      <c r="O23" s="28">
        <v>13705827.630000001</v>
      </c>
      <c r="P23" s="28">
        <v>13705827.630000001</v>
      </c>
      <c r="Q23" s="28">
        <v>13705827.630000001</v>
      </c>
      <c r="R23" s="28">
        <v>1863335.61</v>
      </c>
      <c r="S23" s="64">
        <f>H23+O23-Q23</f>
        <v>0</v>
      </c>
      <c r="T23" s="28"/>
      <c r="U23" s="28"/>
      <c r="V23" s="59"/>
      <c r="W23" s="59"/>
      <c r="X23" s="60"/>
      <c r="Y23" s="8" t="str">
        <f>IF(B23="","00000000000000000",B23)&amp;IF(F23="","000000",F23)&amp;IF(G23="","000",G23)</f>
        <v>07030000000000111430211007</v>
      </c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31" t="s">
        <v>42</v>
      </c>
      <c r="C24" s="232"/>
      <c r="D24" s="232"/>
      <c r="E24" s="233"/>
      <c r="F24" s="235" t="s">
        <v>125</v>
      </c>
      <c r="G24" s="236"/>
      <c r="H24" s="62"/>
      <c r="I24" s="234"/>
      <c r="J24" s="234"/>
      <c r="K24" s="234"/>
      <c r="L24" s="234"/>
      <c r="M24" s="234"/>
      <c r="N24" s="234"/>
      <c r="O24" s="62">
        <v>13705827.630000001</v>
      </c>
      <c r="P24" s="62">
        <v>13705827.630000001</v>
      </c>
      <c r="Q24" s="62">
        <v>13705827.630000001</v>
      </c>
      <c r="R24" s="62">
        <v>1863335.61</v>
      </c>
      <c r="S24" s="62">
        <v>0</v>
      </c>
      <c r="T24" s="62"/>
      <c r="U24" s="62"/>
      <c r="V24" s="62"/>
      <c r="W24" s="62"/>
      <c r="X24" s="49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28" t="s">
        <v>126</v>
      </c>
      <c r="C25" s="229"/>
      <c r="D25" s="229"/>
      <c r="E25" s="230"/>
      <c r="F25" s="70" t="s">
        <v>127</v>
      </c>
      <c r="G25" s="111" t="s">
        <v>128</v>
      </c>
      <c r="H25" s="28">
        <v>13.35</v>
      </c>
      <c r="I25" s="227"/>
      <c r="J25" s="227"/>
      <c r="K25" s="227"/>
      <c r="L25" s="227"/>
      <c r="M25" s="227"/>
      <c r="N25" s="227"/>
      <c r="O25" s="28">
        <v>172352.83</v>
      </c>
      <c r="P25" s="28">
        <v>172352.83</v>
      </c>
      <c r="Q25" s="28">
        <v>172366.18</v>
      </c>
      <c r="R25" s="28"/>
      <c r="S25" s="64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07030000000000244430221004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231" t="s">
        <v>42</v>
      </c>
      <c r="C26" s="232"/>
      <c r="D26" s="232"/>
      <c r="E26" s="233"/>
      <c r="F26" s="235" t="s">
        <v>129</v>
      </c>
      <c r="G26" s="236"/>
      <c r="H26" s="62">
        <v>13.35</v>
      </c>
      <c r="I26" s="234"/>
      <c r="J26" s="234"/>
      <c r="K26" s="234"/>
      <c r="L26" s="234"/>
      <c r="M26" s="234"/>
      <c r="N26" s="234"/>
      <c r="O26" s="62">
        <v>172352.83</v>
      </c>
      <c r="P26" s="62">
        <v>172352.83</v>
      </c>
      <c r="Q26" s="62">
        <v>172366.18</v>
      </c>
      <c r="R26" s="62"/>
      <c r="S26" s="62">
        <v>0</v>
      </c>
      <c r="T26" s="62"/>
      <c r="U26" s="62"/>
      <c r="V26" s="62"/>
      <c r="W26" s="62"/>
      <c r="X26" s="49"/>
      <c r="Y26" s="23"/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28" t="s">
        <v>126</v>
      </c>
      <c r="C27" s="229"/>
      <c r="D27" s="229"/>
      <c r="E27" s="230"/>
      <c r="F27" s="70" t="s">
        <v>130</v>
      </c>
      <c r="G27" s="111" t="s">
        <v>131</v>
      </c>
      <c r="H27" s="28"/>
      <c r="I27" s="227"/>
      <c r="J27" s="227"/>
      <c r="K27" s="227"/>
      <c r="L27" s="227"/>
      <c r="M27" s="227"/>
      <c r="N27" s="227"/>
      <c r="O27" s="28">
        <v>31791.26</v>
      </c>
      <c r="P27" s="28">
        <v>31791.26</v>
      </c>
      <c r="Q27" s="28">
        <v>31791.26</v>
      </c>
      <c r="R27" s="28"/>
      <c r="S27" s="64">
        <f>H27+O27-Q27</f>
        <v>0</v>
      </c>
      <c r="T27" s="28"/>
      <c r="U27" s="28"/>
      <c r="V27" s="59"/>
      <c r="W27" s="59"/>
      <c r="X27" s="60"/>
      <c r="Y27" s="8" t="str">
        <f>IF(B27="","00000000000000000",B27)&amp;IF(F27="","000000",F27)&amp;IF(G27="","000",G27)</f>
        <v>07030000000000244430223003</v>
      </c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28" t="s">
        <v>126</v>
      </c>
      <c r="C28" s="229"/>
      <c r="D28" s="229"/>
      <c r="E28" s="230"/>
      <c r="F28" s="70" t="s">
        <v>130</v>
      </c>
      <c r="G28" s="111" t="s">
        <v>128</v>
      </c>
      <c r="H28" s="28"/>
      <c r="I28" s="227"/>
      <c r="J28" s="227"/>
      <c r="K28" s="227"/>
      <c r="L28" s="227"/>
      <c r="M28" s="227"/>
      <c r="N28" s="227"/>
      <c r="O28" s="28">
        <v>16934.02</v>
      </c>
      <c r="P28" s="28">
        <v>16934.02</v>
      </c>
      <c r="Q28" s="28">
        <v>16934.02</v>
      </c>
      <c r="R28" s="28"/>
      <c r="S28" s="64">
        <f>H28+O28-Q28</f>
        <v>0</v>
      </c>
      <c r="T28" s="28"/>
      <c r="U28" s="28"/>
      <c r="V28" s="59"/>
      <c r="W28" s="59"/>
      <c r="X28" s="60"/>
      <c r="Y28" s="8" t="str">
        <f>IF(B28="","00000000000000000",B28)&amp;IF(F28="","000000",F28)&amp;IF(G28="","000",G28)</f>
        <v>07030000000000244430223004</v>
      </c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28" t="s">
        <v>132</v>
      </c>
      <c r="C29" s="229"/>
      <c r="D29" s="229"/>
      <c r="E29" s="230"/>
      <c r="F29" s="70" t="s">
        <v>130</v>
      </c>
      <c r="G29" s="111" t="s">
        <v>128</v>
      </c>
      <c r="H29" s="28">
        <v>162606.19</v>
      </c>
      <c r="I29" s="227"/>
      <c r="J29" s="227"/>
      <c r="K29" s="227"/>
      <c r="L29" s="227"/>
      <c r="M29" s="227"/>
      <c r="N29" s="227"/>
      <c r="O29" s="28">
        <v>1767150.8</v>
      </c>
      <c r="P29" s="28">
        <v>1767150.8</v>
      </c>
      <c r="Q29" s="28">
        <v>1929756.99</v>
      </c>
      <c r="R29" s="28"/>
      <c r="S29" s="64">
        <f>H29+O29-Q29</f>
        <v>0</v>
      </c>
      <c r="T29" s="28"/>
      <c r="U29" s="28"/>
      <c r="V29" s="59"/>
      <c r="W29" s="59"/>
      <c r="X29" s="60"/>
      <c r="Y29" s="8" t="str">
        <f>IF(B29="","00000000000000000",B29)&amp;IF(F29="","000000",F29)&amp;IF(G29="","000",G29)</f>
        <v>07030000000000247430223004</v>
      </c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231" t="s">
        <v>42</v>
      </c>
      <c r="C30" s="232"/>
      <c r="D30" s="232"/>
      <c r="E30" s="233"/>
      <c r="F30" s="235" t="s">
        <v>133</v>
      </c>
      <c r="G30" s="236"/>
      <c r="H30" s="62">
        <v>162606.19</v>
      </c>
      <c r="I30" s="234"/>
      <c r="J30" s="234"/>
      <c r="K30" s="234"/>
      <c r="L30" s="234"/>
      <c r="M30" s="234"/>
      <c r="N30" s="234"/>
      <c r="O30" s="62">
        <v>1815876.08</v>
      </c>
      <c r="P30" s="62">
        <v>1815876.08</v>
      </c>
      <c r="Q30" s="62">
        <v>1978482.27</v>
      </c>
      <c r="R30" s="62"/>
      <c r="S30" s="62">
        <v>0</v>
      </c>
      <c r="T30" s="62"/>
      <c r="U30" s="62"/>
      <c r="V30" s="62"/>
      <c r="W30" s="62"/>
      <c r="X30" s="49"/>
      <c r="Y30" s="23"/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228" t="s">
        <v>126</v>
      </c>
      <c r="C31" s="229"/>
      <c r="D31" s="229"/>
      <c r="E31" s="230"/>
      <c r="F31" s="70" t="s">
        <v>134</v>
      </c>
      <c r="G31" s="111" t="s">
        <v>135</v>
      </c>
      <c r="H31" s="28"/>
      <c r="I31" s="227"/>
      <c r="J31" s="227"/>
      <c r="K31" s="227"/>
      <c r="L31" s="227"/>
      <c r="M31" s="227"/>
      <c r="N31" s="227"/>
      <c r="O31" s="28">
        <v>82332</v>
      </c>
      <c r="P31" s="28">
        <v>82332</v>
      </c>
      <c r="Q31" s="28">
        <v>82332</v>
      </c>
      <c r="R31" s="28"/>
      <c r="S31" s="64">
        <f>H31+O31-Q31</f>
        <v>0</v>
      </c>
      <c r="T31" s="28"/>
      <c r="U31" s="28"/>
      <c r="V31" s="59"/>
      <c r="W31" s="59"/>
      <c r="X31" s="60"/>
      <c r="Y31" s="8" t="str">
        <f>IF(B31="","00000000000000000",B31)&amp;IF(F31="","000000",F31)&amp;IF(G31="","000",G31)</f>
        <v>07030000000000244430225002</v>
      </c>
      <c r="Z31" s="23"/>
      <c r="AA31" s="23"/>
      <c r="AB31" s="23"/>
      <c r="AC31" s="23"/>
      <c r="AD31" s="14"/>
      <c r="AE31" s="26"/>
      <c r="AF31" s="27"/>
      <c r="AG31" s="27"/>
    </row>
    <row r="32" spans="2:33" x14ac:dyDescent="0.2">
      <c r="B32" s="228" t="s">
        <v>126</v>
      </c>
      <c r="C32" s="229"/>
      <c r="D32" s="229"/>
      <c r="E32" s="230"/>
      <c r="F32" s="70" t="s">
        <v>134</v>
      </c>
      <c r="G32" s="111" t="s">
        <v>128</v>
      </c>
      <c r="H32" s="28">
        <v>22116.37</v>
      </c>
      <c r="I32" s="227"/>
      <c r="J32" s="227"/>
      <c r="K32" s="227"/>
      <c r="L32" s="227"/>
      <c r="M32" s="227"/>
      <c r="N32" s="227"/>
      <c r="O32" s="28">
        <v>459300.36</v>
      </c>
      <c r="P32" s="28">
        <v>459300.36</v>
      </c>
      <c r="Q32" s="28">
        <v>481416.73</v>
      </c>
      <c r="R32" s="28"/>
      <c r="S32" s="64">
        <f>H32+O32-Q32</f>
        <v>0</v>
      </c>
      <c r="T32" s="28"/>
      <c r="U32" s="28"/>
      <c r="V32" s="59"/>
      <c r="W32" s="59"/>
      <c r="X32" s="60"/>
      <c r="Y32" s="8" t="str">
        <f>IF(B32="","00000000000000000",B32)&amp;IF(F32="","000000",F32)&amp;IF(G32="","000",G32)</f>
        <v>07030000000000244430225004</v>
      </c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28" t="s">
        <v>126</v>
      </c>
      <c r="C33" s="229"/>
      <c r="D33" s="229"/>
      <c r="E33" s="230"/>
      <c r="F33" s="70" t="s">
        <v>134</v>
      </c>
      <c r="G33" s="111" t="s">
        <v>136</v>
      </c>
      <c r="H33" s="28"/>
      <c r="I33" s="227"/>
      <c r="J33" s="227"/>
      <c r="K33" s="227"/>
      <c r="L33" s="227"/>
      <c r="M33" s="227"/>
      <c r="N33" s="227"/>
      <c r="O33" s="28">
        <v>206350.13</v>
      </c>
      <c r="P33" s="28">
        <v>206350.13</v>
      </c>
      <c r="Q33" s="28">
        <v>206350.13</v>
      </c>
      <c r="R33" s="28"/>
      <c r="S33" s="64">
        <f>H33+O33-Q33</f>
        <v>0</v>
      </c>
      <c r="T33" s="28"/>
      <c r="U33" s="28"/>
      <c r="V33" s="59"/>
      <c r="W33" s="59"/>
      <c r="X33" s="60"/>
      <c r="Y33" s="8" t="str">
        <f>IF(B33="","00000000000000000",B33)&amp;IF(F33="","000000",F33)&amp;IF(G33="","000",G33)</f>
        <v>07030000000000244430225006</v>
      </c>
      <c r="Z33" s="23"/>
      <c r="AA33" s="23"/>
      <c r="AB33" s="23"/>
      <c r="AC33" s="23"/>
      <c r="AD33" s="14"/>
      <c r="AE33" s="26"/>
      <c r="AF33" s="27"/>
      <c r="AG33" s="27"/>
    </row>
    <row r="34" spans="2:33" x14ac:dyDescent="0.2">
      <c r="B34" s="231" t="s">
        <v>42</v>
      </c>
      <c r="C34" s="232"/>
      <c r="D34" s="232"/>
      <c r="E34" s="233"/>
      <c r="F34" s="235" t="s">
        <v>137</v>
      </c>
      <c r="G34" s="236"/>
      <c r="H34" s="62">
        <v>22116.37</v>
      </c>
      <c r="I34" s="234"/>
      <c r="J34" s="234"/>
      <c r="K34" s="234"/>
      <c r="L34" s="234"/>
      <c r="M34" s="234"/>
      <c r="N34" s="234"/>
      <c r="O34" s="62">
        <v>747982.49</v>
      </c>
      <c r="P34" s="62">
        <v>747982.49</v>
      </c>
      <c r="Q34" s="62">
        <v>770098.86</v>
      </c>
      <c r="R34" s="62"/>
      <c r="S34" s="62">
        <v>0</v>
      </c>
      <c r="T34" s="62"/>
      <c r="U34" s="62"/>
      <c r="V34" s="62"/>
      <c r="W34" s="62"/>
      <c r="X34" s="49"/>
      <c r="Y34" s="23"/>
      <c r="Z34" s="23"/>
      <c r="AA34" s="23"/>
      <c r="AB34" s="23"/>
      <c r="AC34" s="23"/>
      <c r="AD34" s="14"/>
      <c r="AE34" s="26"/>
      <c r="AF34" s="27"/>
      <c r="AG34" s="27"/>
    </row>
    <row r="35" spans="2:33" x14ac:dyDescent="0.2">
      <c r="B35" s="228" t="s">
        <v>126</v>
      </c>
      <c r="C35" s="229"/>
      <c r="D35" s="229"/>
      <c r="E35" s="230"/>
      <c r="F35" s="70" t="s">
        <v>138</v>
      </c>
      <c r="G35" s="111" t="s">
        <v>135</v>
      </c>
      <c r="H35" s="28"/>
      <c r="I35" s="227"/>
      <c r="J35" s="227"/>
      <c r="K35" s="227"/>
      <c r="L35" s="227"/>
      <c r="M35" s="227"/>
      <c r="N35" s="227"/>
      <c r="O35" s="28">
        <v>176495</v>
      </c>
      <c r="P35" s="28">
        <v>176495</v>
      </c>
      <c r="Q35" s="28">
        <v>176495</v>
      </c>
      <c r="R35" s="28"/>
      <c r="S35" s="64">
        <f>H35+O35-Q35</f>
        <v>0</v>
      </c>
      <c r="T35" s="28"/>
      <c r="U35" s="28"/>
      <c r="V35" s="59"/>
      <c r="W35" s="59"/>
      <c r="X35" s="60"/>
      <c r="Y35" s="8" t="str">
        <f>IF(B35="","00000000000000000",B35)&amp;IF(F35="","000000",F35)&amp;IF(G35="","000",G35)</f>
        <v>07030000000000244430226002</v>
      </c>
      <c r="Z35" s="23"/>
      <c r="AA35" s="23"/>
      <c r="AB35" s="23"/>
      <c r="AC35" s="23"/>
      <c r="AD35" s="14"/>
      <c r="AE35" s="26"/>
      <c r="AF35" s="27"/>
      <c r="AG35" s="27"/>
    </row>
    <row r="36" spans="2:33" x14ac:dyDescent="0.2">
      <c r="B36" s="228" t="s">
        <v>126</v>
      </c>
      <c r="C36" s="229"/>
      <c r="D36" s="229"/>
      <c r="E36" s="230"/>
      <c r="F36" s="70" t="s">
        <v>138</v>
      </c>
      <c r="G36" s="111" t="s">
        <v>128</v>
      </c>
      <c r="H36" s="28">
        <v>47240</v>
      </c>
      <c r="I36" s="227"/>
      <c r="J36" s="227"/>
      <c r="K36" s="227"/>
      <c r="L36" s="227"/>
      <c r="M36" s="227"/>
      <c r="N36" s="227"/>
      <c r="O36" s="28">
        <v>524206</v>
      </c>
      <c r="P36" s="28">
        <v>524206</v>
      </c>
      <c r="Q36" s="28">
        <v>571446</v>
      </c>
      <c r="R36" s="28"/>
      <c r="S36" s="64">
        <f>H36+O36-Q36</f>
        <v>0</v>
      </c>
      <c r="T36" s="28"/>
      <c r="U36" s="28"/>
      <c r="V36" s="59"/>
      <c r="W36" s="59"/>
      <c r="X36" s="60"/>
      <c r="Y36" s="8" t="str">
        <f>IF(B36="","00000000000000000",B36)&amp;IF(F36="","000000",F36)&amp;IF(G36="","000",G36)</f>
        <v>07030000000000244430226004</v>
      </c>
      <c r="Z36" s="23"/>
      <c r="AA36" s="23"/>
      <c r="AB36" s="23"/>
      <c r="AC36" s="23"/>
      <c r="AD36" s="14"/>
      <c r="AE36" s="26"/>
      <c r="AF36" s="27"/>
      <c r="AG36" s="27"/>
    </row>
    <row r="37" spans="2:33" x14ac:dyDescent="0.2">
      <c r="B37" s="228" t="s">
        <v>126</v>
      </c>
      <c r="C37" s="229"/>
      <c r="D37" s="229"/>
      <c r="E37" s="230"/>
      <c r="F37" s="70" t="s">
        <v>138</v>
      </c>
      <c r="G37" s="111" t="s">
        <v>136</v>
      </c>
      <c r="H37" s="28"/>
      <c r="I37" s="227"/>
      <c r="J37" s="227"/>
      <c r="K37" s="227"/>
      <c r="L37" s="227"/>
      <c r="M37" s="227"/>
      <c r="N37" s="227"/>
      <c r="O37" s="28">
        <v>206350.13</v>
      </c>
      <c r="P37" s="28">
        <v>206350.13</v>
      </c>
      <c r="Q37" s="28">
        <v>206350.13</v>
      </c>
      <c r="R37" s="28"/>
      <c r="S37" s="64">
        <f>H37+O37-Q37</f>
        <v>0</v>
      </c>
      <c r="T37" s="28"/>
      <c r="U37" s="28"/>
      <c r="V37" s="59"/>
      <c r="W37" s="59"/>
      <c r="X37" s="60"/>
      <c r="Y37" s="8" t="str">
        <f>IF(B37="","00000000000000000",B37)&amp;IF(F37="","000000",F37)&amp;IF(G37="","000",G37)</f>
        <v>07030000000000244430226006</v>
      </c>
      <c r="Z37" s="23"/>
      <c r="AA37" s="23"/>
      <c r="AB37" s="23"/>
      <c r="AC37" s="23"/>
      <c r="AD37" s="14"/>
      <c r="AE37" s="26"/>
      <c r="AF37" s="27"/>
      <c r="AG37" s="27"/>
    </row>
    <row r="38" spans="2:33" x14ac:dyDescent="0.2">
      <c r="B38" s="231" t="s">
        <v>42</v>
      </c>
      <c r="C38" s="232"/>
      <c r="D38" s="232"/>
      <c r="E38" s="233"/>
      <c r="F38" s="235" t="s">
        <v>139</v>
      </c>
      <c r="G38" s="236"/>
      <c r="H38" s="62">
        <v>47240</v>
      </c>
      <c r="I38" s="234"/>
      <c r="J38" s="234"/>
      <c r="K38" s="234"/>
      <c r="L38" s="234"/>
      <c r="M38" s="234"/>
      <c r="N38" s="234"/>
      <c r="O38" s="62">
        <v>907051.13</v>
      </c>
      <c r="P38" s="62">
        <v>907051.13</v>
      </c>
      <c r="Q38" s="62">
        <v>954291.13</v>
      </c>
      <c r="R38" s="62"/>
      <c r="S38" s="62">
        <v>0</v>
      </c>
      <c r="T38" s="62"/>
      <c r="U38" s="62"/>
      <c r="V38" s="62"/>
      <c r="W38" s="62"/>
      <c r="X38" s="49"/>
      <c r="Y38" s="23"/>
      <c r="Z38" s="23"/>
      <c r="AA38" s="23"/>
      <c r="AB38" s="23"/>
      <c r="AC38" s="23"/>
      <c r="AD38" s="14"/>
      <c r="AE38" s="26"/>
      <c r="AF38" s="27"/>
      <c r="AG38" s="27"/>
    </row>
    <row r="39" spans="2:33" x14ac:dyDescent="0.2">
      <c r="B39" s="228" t="s">
        <v>126</v>
      </c>
      <c r="C39" s="229"/>
      <c r="D39" s="229"/>
      <c r="E39" s="230"/>
      <c r="F39" s="70" t="s">
        <v>140</v>
      </c>
      <c r="G39" s="111" t="s">
        <v>141</v>
      </c>
      <c r="H39" s="28"/>
      <c r="I39" s="227"/>
      <c r="J39" s="227"/>
      <c r="K39" s="227"/>
      <c r="L39" s="227"/>
      <c r="M39" s="227"/>
      <c r="N39" s="227"/>
      <c r="O39" s="28">
        <v>2224.75</v>
      </c>
      <c r="P39" s="28">
        <v>2224.75</v>
      </c>
      <c r="Q39" s="28">
        <v>2224.75</v>
      </c>
      <c r="R39" s="28"/>
      <c r="S39" s="64">
        <f>H39+O39-Q39</f>
        <v>0</v>
      </c>
      <c r="T39" s="28"/>
      <c r="U39" s="28"/>
      <c r="V39" s="59"/>
      <c r="W39" s="59"/>
      <c r="X39" s="60"/>
      <c r="Y39" s="8" t="str">
        <f>IF(B39="","00000000000000000",B39)&amp;IF(F39="","000000",F39)&amp;IF(G39="","000",G39)</f>
        <v>07030000000000244430227005</v>
      </c>
      <c r="Z39" s="23"/>
      <c r="AA39" s="23"/>
      <c r="AB39" s="23"/>
      <c r="AC39" s="23"/>
      <c r="AD39" s="14"/>
      <c r="AE39" s="26"/>
      <c r="AF39" s="27"/>
      <c r="AG39" s="27"/>
    </row>
    <row r="40" spans="2:33" x14ac:dyDescent="0.2">
      <c r="B40" s="231" t="s">
        <v>42</v>
      </c>
      <c r="C40" s="232"/>
      <c r="D40" s="232"/>
      <c r="E40" s="233"/>
      <c r="F40" s="235" t="s">
        <v>142</v>
      </c>
      <c r="G40" s="236"/>
      <c r="H40" s="62"/>
      <c r="I40" s="234"/>
      <c r="J40" s="234"/>
      <c r="K40" s="234"/>
      <c r="L40" s="234"/>
      <c r="M40" s="234"/>
      <c r="N40" s="234"/>
      <c r="O40" s="62">
        <v>2224.75</v>
      </c>
      <c r="P40" s="62">
        <v>2224.75</v>
      </c>
      <c r="Q40" s="62">
        <v>2224.75</v>
      </c>
      <c r="R40" s="62"/>
      <c r="S40" s="62">
        <v>0</v>
      </c>
      <c r="T40" s="62"/>
      <c r="U40" s="62"/>
      <c r="V40" s="62"/>
      <c r="W40" s="62"/>
      <c r="X40" s="49"/>
      <c r="Y40" s="23"/>
      <c r="Z40" s="23"/>
      <c r="AA40" s="23"/>
      <c r="AB40" s="23"/>
      <c r="AC40" s="23"/>
      <c r="AD40" s="14"/>
      <c r="AE40" s="26"/>
      <c r="AF40" s="27"/>
      <c r="AG40" s="27"/>
    </row>
    <row r="41" spans="2:33" x14ac:dyDescent="0.2">
      <c r="B41" s="228" t="s">
        <v>126</v>
      </c>
      <c r="C41" s="229"/>
      <c r="D41" s="229"/>
      <c r="E41" s="230"/>
      <c r="F41" s="70" t="s">
        <v>143</v>
      </c>
      <c r="G41" s="111" t="s">
        <v>128</v>
      </c>
      <c r="H41" s="28"/>
      <c r="I41" s="227"/>
      <c r="J41" s="227"/>
      <c r="K41" s="227"/>
      <c r="L41" s="227"/>
      <c r="M41" s="227"/>
      <c r="N41" s="227"/>
      <c r="O41" s="28">
        <v>9050</v>
      </c>
      <c r="P41" s="28">
        <v>9050</v>
      </c>
      <c r="Q41" s="28">
        <v>9050</v>
      </c>
      <c r="R41" s="28"/>
      <c r="S41" s="64">
        <f>H41+O41-Q41</f>
        <v>0</v>
      </c>
      <c r="T41" s="28"/>
      <c r="U41" s="28"/>
      <c r="V41" s="59"/>
      <c r="W41" s="59"/>
      <c r="X41" s="60"/>
      <c r="Y41" s="8" t="str">
        <f>IF(B41="","00000000000000000",B41)&amp;IF(F41="","000000",F41)&amp;IF(G41="","000",G41)</f>
        <v>07030000000000244430231004</v>
      </c>
      <c r="Z41" s="23"/>
      <c r="AA41" s="23"/>
      <c r="AB41" s="23"/>
      <c r="AC41" s="23"/>
      <c r="AD41" s="14"/>
      <c r="AE41" s="26"/>
      <c r="AF41" s="27"/>
      <c r="AG41" s="27"/>
    </row>
    <row r="42" spans="2:33" x14ac:dyDescent="0.2">
      <c r="B42" s="228" t="s">
        <v>126</v>
      </c>
      <c r="C42" s="229"/>
      <c r="D42" s="229"/>
      <c r="E42" s="230"/>
      <c r="F42" s="70" t="s">
        <v>143</v>
      </c>
      <c r="G42" s="111" t="s">
        <v>136</v>
      </c>
      <c r="H42" s="28"/>
      <c r="I42" s="227"/>
      <c r="J42" s="227"/>
      <c r="K42" s="227"/>
      <c r="L42" s="227"/>
      <c r="M42" s="227"/>
      <c r="N42" s="227"/>
      <c r="O42" s="28">
        <v>5900.2</v>
      </c>
      <c r="P42" s="28">
        <v>5900.2</v>
      </c>
      <c r="Q42" s="28">
        <v>5900.2</v>
      </c>
      <c r="R42" s="28"/>
      <c r="S42" s="64">
        <f>H42+O42-Q42</f>
        <v>0</v>
      </c>
      <c r="T42" s="28"/>
      <c r="U42" s="28"/>
      <c r="V42" s="59"/>
      <c r="W42" s="59"/>
      <c r="X42" s="60"/>
      <c r="Y42" s="8" t="str">
        <f>IF(B42="","00000000000000000",B42)&amp;IF(F42="","000000",F42)&amp;IF(G42="","000",G42)</f>
        <v>07030000000000244430231006</v>
      </c>
      <c r="Z42" s="23"/>
      <c r="AA42" s="23"/>
      <c r="AB42" s="23"/>
      <c r="AC42" s="23"/>
      <c r="AD42" s="14"/>
      <c r="AE42" s="26"/>
      <c r="AF42" s="27"/>
      <c r="AG42" s="27"/>
    </row>
    <row r="43" spans="2:33" x14ac:dyDescent="0.2">
      <c r="B43" s="231" t="s">
        <v>42</v>
      </c>
      <c r="C43" s="232"/>
      <c r="D43" s="232"/>
      <c r="E43" s="233"/>
      <c r="F43" s="235" t="s">
        <v>144</v>
      </c>
      <c r="G43" s="236"/>
      <c r="H43" s="62"/>
      <c r="I43" s="234"/>
      <c r="J43" s="234"/>
      <c r="K43" s="234"/>
      <c r="L43" s="234"/>
      <c r="M43" s="234"/>
      <c r="N43" s="234"/>
      <c r="O43" s="62">
        <v>14950.2</v>
      </c>
      <c r="P43" s="62">
        <v>14950.2</v>
      </c>
      <c r="Q43" s="62">
        <v>14950.2</v>
      </c>
      <c r="R43" s="62"/>
      <c r="S43" s="62">
        <v>0</v>
      </c>
      <c r="T43" s="62"/>
      <c r="U43" s="62"/>
      <c r="V43" s="62"/>
      <c r="W43" s="62"/>
      <c r="X43" s="49"/>
      <c r="Y43" s="23"/>
      <c r="Z43" s="23"/>
      <c r="AA43" s="23"/>
      <c r="AB43" s="23"/>
      <c r="AC43" s="23"/>
      <c r="AD43" s="14"/>
      <c r="AE43" s="26"/>
      <c r="AF43" s="27"/>
      <c r="AG43" s="27"/>
    </row>
    <row r="44" spans="2:33" x14ac:dyDescent="0.2">
      <c r="B44" s="228" t="s">
        <v>126</v>
      </c>
      <c r="C44" s="229"/>
      <c r="D44" s="229"/>
      <c r="E44" s="230"/>
      <c r="F44" s="70" t="s">
        <v>145</v>
      </c>
      <c r="G44" s="111" t="s">
        <v>128</v>
      </c>
      <c r="H44" s="28"/>
      <c r="I44" s="227"/>
      <c r="J44" s="227"/>
      <c r="K44" s="227"/>
      <c r="L44" s="227"/>
      <c r="M44" s="227"/>
      <c r="N44" s="227"/>
      <c r="O44" s="28">
        <v>19470</v>
      </c>
      <c r="P44" s="28">
        <v>19470</v>
      </c>
      <c r="Q44" s="28">
        <v>19470</v>
      </c>
      <c r="R44" s="28"/>
      <c r="S44" s="64">
        <f>H44+O44-Q44</f>
        <v>0</v>
      </c>
      <c r="T44" s="28"/>
      <c r="U44" s="28"/>
      <c r="V44" s="59"/>
      <c r="W44" s="59"/>
      <c r="X44" s="60"/>
      <c r="Y44" s="8" t="str">
        <f>IF(B44="","00000000000000000",B44)&amp;IF(F44="","000000",F44)&amp;IF(G44="","000",G44)</f>
        <v>07030000000000244430234004</v>
      </c>
      <c r="Z44" s="23"/>
      <c r="AA44" s="23"/>
      <c r="AB44" s="23"/>
      <c r="AC44" s="23"/>
      <c r="AD44" s="14"/>
      <c r="AE44" s="26"/>
      <c r="AF44" s="27"/>
      <c r="AG44" s="27"/>
    </row>
    <row r="45" spans="2:33" x14ac:dyDescent="0.2">
      <c r="B45" s="228" t="s">
        <v>126</v>
      </c>
      <c r="C45" s="229"/>
      <c r="D45" s="229"/>
      <c r="E45" s="230"/>
      <c r="F45" s="70" t="s">
        <v>145</v>
      </c>
      <c r="G45" s="111" t="s">
        <v>136</v>
      </c>
      <c r="H45" s="28"/>
      <c r="I45" s="227"/>
      <c r="J45" s="227"/>
      <c r="K45" s="227"/>
      <c r="L45" s="227"/>
      <c r="M45" s="227"/>
      <c r="N45" s="227"/>
      <c r="O45" s="28">
        <v>177535.67</v>
      </c>
      <c r="P45" s="28">
        <v>177535.67</v>
      </c>
      <c r="Q45" s="28">
        <v>177535.67</v>
      </c>
      <c r="R45" s="28"/>
      <c r="S45" s="64">
        <f>H45+O45-Q45</f>
        <v>0</v>
      </c>
      <c r="T45" s="28"/>
      <c r="U45" s="28"/>
      <c r="V45" s="59"/>
      <c r="W45" s="59"/>
      <c r="X45" s="60"/>
      <c r="Y45" s="8" t="str">
        <f>IF(B45="","00000000000000000",B45)&amp;IF(F45="","000000",F45)&amp;IF(G45="","000",G45)</f>
        <v>07030000000000244430234006</v>
      </c>
      <c r="Z45" s="23"/>
      <c r="AA45" s="23"/>
      <c r="AB45" s="23"/>
      <c r="AC45" s="23"/>
      <c r="AD45" s="14"/>
      <c r="AE45" s="26"/>
      <c r="AF45" s="27"/>
      <c r="AG45" s="27"/>
    </row>
    <row r="46" spans="2:33" x14ac:dyDescent="0.2">
      <c r="B46" s="231" t="s">
        <v>42</v>
      </c>
      <c r="C46" s="232"/>
      <c r="D46" s="232"/>
      <c r="E46" s="233"/>
      <c r="F46" s="235" t="s">
        <v>146</v>
      </c>
      <c r="G46" s="236"/>
      <c r="H46" s="62"/>
      <c r="I46" s="234"/>
      <c r="J46" s="234"/>
      <c r="K46" s="234"/>
      <c r="L46" s="234"/>
      <c r="M46" s="234"/>
      <c r="N46" s="234"/>
      <c r="O46" s="62">
        <v>197005.67</v>
      </c>
      <c r="P46" s="62">
        <v>197005.67</v>
      </c>
      <c r="Q46" s="62">
        <v>197005.67</v>
      </c>
      <c r="R46" s="62"/>
      <c r="S46" s="62">
        <v>0</v>
      </c>
      <c r="T46" s="62"/>
      <c r="U46" s="62"/>
      <c r="V46" s="62"/>
      <c r="W46" s="62"/>
      <c r="X46" s="49"/>
      <c r="Y46" s="23"/>
      <c r="Z46" s="23"/>
      <c r="AA46" s="23"/>
      <c r="AB46" s="23"/>
      <c r="AC46" s="23"/>
      <c r="AD46" s="14"/>
      <c r="AE46" s="26"/>
      <c r="AF46" s="27"/>
      <c r="AG46" s="27"/>
    </row>
    <row r="47" spans="2:33" x14ac:dyDescent="0.2">
      <c r="B47" s="228" t="s">
        <v>114</v>
      </c>
      <c r="C47" s="229"/>
      <c r="D47" s="229"/>
      <c r="E47" s="230"/>
      <c r="F47" s="70" t="s">
        <v>147</v>
      </c>
      <c r="G47" s="111" t="s">
        <v>124</v>
      </c>
      <c r="H47" s="28"/>
      <c r="I47" s="227"/>
      <c r="J47" s="227"/>
      <c r="K47" s="227"/>
      <c r="L47" s="227"/>
      <c r="M47" s="227"/>
      <c r="N47" s="227"/>
      <c r="O47" s="28">
        <v>86329.5</v>
      </c>
      <c r="P47" s="28">
        <v>86329.5</v>
      </c>
      <c r="Q47" s="28">
        <v>86329.5</v>
      </c>
      <c r="R47" s="28">
        <v>11765</v>
      </c>
      <c r="S47" s="64">
        <f>H47+O47-Q47</f>
        <v>0</v>
      </c>
      <c r="T47" s="28"/>
      <c r="U47" s="28"/>
      <c r="V47" s="59"/>
      <c r="W47" s="59"/>
      <c r="X47" s="60"/>
      <c r="Y47" s="8" t="str">
        <f>IF(B47="","00000000000000000",B47)&amp;IF(F47="","000000",F47)&amp;IF(G47="","000",G47)</f>
        <v>07030000000000111430266007</v>
      </c>
      <c r="Z47" s="23"/>
      <c r="AA47" s="23"/>
      <c r="AB47" s="23"/>
      <c r="AC47" s="23"/>
      <c r="AD47" s="14"/>
      <c r="AE47" s="26"/>
      <c r="AF47" s="27"/>
      <c r="AG47" s="27"/>
    </row>
    <row r="48" spans="2:33" x14ac:dyDescent="0.2">
      <c r="B48" s="231" t="s">
        <v>42</v>
      </c>
      <c r="C48" s="232"/>
      <c r="D48" s="232"/>
      <c r="E48" s="233"/>
      <c r="F48" s="235" t="s">
        <v>148</v>
      </c>
      <c r="G48" s="236"/>
      <c r="H48" s="62"/>
      <c r="I48" s="234"/>
      <c r="J48" s="234"/>
      <c r="K48" s="234"/>
      <c r="L48" s="234"/>
      <c r="M48" s="234"/>
      <c r="N48" s="234"/>
      <c r="O48" s="62">
        <v>86329.5</v>
      </c>
      <c r="P48" s="62">
        <v>86329.5</v>
      </c>
      <c r="Q48" s="62">
        <v>86329.5</v>
      </c>
      <c r="R48" s="62">
        <v>11765</v>
      </c>
      <c r="S48" s="62">
        <v>0</v>
      </c>
      <c r="T48" s="62"/>
      <c r="U48" s="62"/>
      <c r="V48" s="62"/>
      <c r="W48" s="62"/>
      <c r="X48" s="49"/>
      <c r="Y48" s="23"/>
      <c r="Z48" s="23"/>
      <c r="AA48" s="23"/>
      <c r="AB48" s="23"/>
      <c r="AC48" s="23"/>
      <c r="AD48" s="14"/>
      <c r="AE48" s="26"/>
      <c r="AF48" s="27"/>
      <c r="AG48" s="27"/>
    </row>
    <row r="49" spans="2:33" x14ac:dyDescent="0.2">
      <c r="B49" s="228" t="s">
        <v>114</v>
      </c>
      <c r="C49" s="229"/>
      <c r="D49" s="229"/>
      <c r="E49" s="230"/>
      <c r="F49" s="70" t="s">
        <v>149</v>
      </c>
      <c r="G49" s="111" t="s">
        <v>150</v>
      </c>
      <c r="H49" s="28"/>
      <c r="I49" s="227"/>
      <c r="J49" s="227"/>
      <c r="K49" s="227"/>
      <c r="L49" s="227"/>
      <c r="M49" s="227"/>
      <c r="N49" s="227"/>
      <c r="O49" s="28">
        <v>1737315</v>
      </c>
      <c r="P49" s="28"/>
      <c r="Q49" s="28">
        <v>1737315</v>
      </c>
      <c r="R49" s="28"/>
      <c r="S49" s="64">
        <f>H49+O49-Q49</f>
        <v>0</v>
      </c>
      <c r="T49" s="28"/>
      <c r="U49" s="28"/>
      <c r="V49" s="59"/>
      <c r="W49" s="59"/>
      <c r="X49" s="60"/>
      <c r="Y49" s="8" t="str">
        <f>IF(B49="","00000000000000000",B49)&amp;IF(F49="","000000",F49)&amp;IF(G49="","000",G49)</f>
        <v>07030000000000111430301001</v>
      </c>
      <c r="Z49" s="23"/>
      <c r="AA49" s="23"/>
      <c r="AB49" s="23"/>
      <c r="AC49" s="23"/>
      <c r="AD49" s="14"/>
      <c r="AE49" s="26"/>
      <c r="AF49" s="27"/>
      <c r="AG49" s="27"/>
    </row>
    <row r="50" spans="2:33" x14ac:dyDescent="0.2">
      <c r="B50" s="231" t="s">
        <v>42</v>
      </c>
      <c r="C50" s="232"/>
      <c r="D50" s="232"/>
      <c r="E50" s="233"/>
      <c r="F50" s="235" t="s">
        <v>151</v>
      </c>
      <c r="G50" s="236"/>
      <c r="H50" s="62"/>
      <c r="I50" s="234"/>
      <c r="J50" s="234"/>
      <c r="K50" s="234"/>
      <c r="L50" s="234"/>
      <c r="M50" s="234"/>
      <c r="N50" s="234"/>
      <c r="O50" s="62">
        <v>1737315</v>
      </c>
      <c r="P50" s="62"/>
      <c r="Q50" s="62">
        <v>1737315</v>
      </c>
      <c r="R50" s="62"/>
      <c r="S50" s="62">
        <v>0</v>
      </c>
      <c r="T50" s="62"/>
      <c r="U50" s="62"/>
      <c r="V50" s="62"/>
      <c r="W50" s="62"/>
      <c r="X50" s="49"/>
      <c r="Y50" s="23"/>
      <c r="Z50" s="23"/>
      <c r="AA50" s="23"/>
      <c r="AB50" s="23"/>
      <c r="AC50" s="23"/>
      <c r="AD50" s="14"/>
      <c r="AE50" s="26"/>
      <c r="AF50" s="27"/>
      <c r="AG50" s="27"/>
    </row>
    <row r="51" spans="2:33" x14ac:dyDescent="0.2">
      <c r="B51" s="228" t="s">
        <v>152</v>
      </c>
      <c r="C51" s="229"/>
      <c r="D51" s="229"/>
      <c r="E51" s="230"/>
      <c r="F51" s="70" t="s">
        <v>153</v>
      </c>
      <c r="G51" s="111" t="s">
        <v>150</v>
      </c>
      <c r="H51" s="28"/>
      <c r="I51" s="227"/>
      <c r="J51" s="227"/>
      <c r="K51" s="227"/>
      <c r="L51" s="227"/>
      <c r="M51" s="227"/>
      <c r="N51" s="227"/>
      <c r="O51" s="28">
        <v>2476</v>
      </c>
      <c r="P51" s="28"/>
      <c r="Q51" s="28">
        <v>2476</v>
      </c>
      <c r="R51" s="28"/>
      <c r="S51" s="64">
        <f>H51+O51-Q51</f>
        <v>0</v>
      </c>
      <c r="T51" s="28"/>
      <c r="U51" s="28"/>
      <c r="V51" s="59"/>
      <c r="W51" s="59"/>
      <c r="X51" s="60"/>
      <c r="Y51" s="8" t="str">
        <f>IF(B51="","00000000000000000",B51)&amp;IF(F51="","000000",F51)&amp;IF(G51="","000",G51)</f>
        <v>07030000000000852430305001</v>
      </c>
      <c r="Z51" s="23"/>
      <c r="AA51" s="23"/>
      <c r="AB51" s="23"/>
      <c r="AC51" s="23"/>
      <c r="AD51" s="14"/>
      <c r="AE51" s="26"/>
      <c r="AF51" s="27"/>
      <c r="AG51" s="27"/>
    </row>
    <row r="52" spans="2:33" x14ac:dyDescent="0.2">
      <c r="B52" s="231" t="s">
        <v>42</v>
      </c>
      <c r="C52" s="232"/>
      <c r="D52" s="232"/>
      <c r="E52" s="233"/>
      <c r="F52" s="235" t="s">
        <v>154</v>
      </c>
      <c r="G52" s="236"/>
      <c r="H52" s="62"/>
      <c r="I52" s="234"/>
      <c r="J52" s="234"/>
      <c r="K52" s="234"/>
      <c r="L52" s="234"/>
      <c r="M52" s="234"/>
      <c r="N52" s="234"/>
      <c r="O52" s="62">
        <v>2476</v>
      </c>
      <c r="P52" s="62"/>
      <c r="Q52" s="62">
        <v>2476</v>
      </c>
      <c r="R52" s="62"/>
      <c r="S52" s="62">
        <v>0</v>
      </c>
      <c r="T52" s="62"/>
      <c r="U52" s="62"/>
      <c r="V52" s="62"/>
      <c r="W52" s="62"/>
      <c r="X52" s="49"/>
      <c r="Y52" s="23"/>
      <c r="Z52" s="23"/>
      <c r="AA52" s="23"/>
      <c r="AB52" s="23"/>
      <c r="AC52" s="23"/>
      <c r="AD52" s="14"/>
      <c r="AE52" s="26"/>
      <c r="AF52" s="27"/>
      <c r="AG52" s="27"/>
    </row>
    <row r="53" spans="2:33" x14ac:dyDescent="0.2">
      <c r="B53" s="228" t="s">
        <v>116</v>
      </c>
      <c r="C53" s="229"/>
      <c r="D53" s="229"/>
      <c r="E53" s="230"/>
      <c r="F53" s="70" t="s">
        <v>155</v>
      </c>
      <c r="G53" s="111" t="s">
        <v>150</v>
      </c>
      <c r="H53" s="28"/>
      <c r="I53" s="227"/>
      <c r="J53" s="227"/>
      <c r="K53" s="227"/>
      <c r="L53" s="227"/>
      <c r="M53" s="227"/>
      <c r="N53" s="227"/>
      <c r="O53" s="28">
        <v>27542.52</v>
      </c>
      <c r="P53" s="28"/>
      <c r="Q53" s="28">
        <v>27542.52</v>
      </c>
      <c r="R53" s="28"/>
      <c r="S53" s="64">
        <f>H53+O53-Q53</f>
        <v>0</v>
      </c>
      <c r="T53" s="28"/>
      <c r="U53" s="28"/>
      <c r="V53" s="59"/>
      <c r="W53" s="59"/>
      <c r="X53" s="60"/>
      <c r="Y53" s="8" t="str">
        <f>IF(B53="","00000000000000000",B53)&amp;IF(F53="","000000",F53)&amp;IF(G53="","000",G53)</f>
        <v>07030000000000119430306001</v>
      </c>
      <c r="Z53" s="23"/>
      <c r="AA53" s="23"/>
      <c r="AB53" s="23"/>
      <c r="AC53" s="23"/>
      <c r="AD53" s="14"/>
      <c r="AE53" s="26"/>
      <c r="AF53" s="27"/>
      <c r="AG53" s="27"/>
    </row>
    <row r="54" spans="2:33" x14ac:dyDescent="0.2">
      <c r="B54" s="231" t="s">
        <v>42</v>
      </c>
      <c r="C54" s="232"/>
      <c r="D54" s="232"/>
      <c r="E54" s="233"/>
      <c r="F54" s="235" t="s">
        <v>156</v>
      </c>
      <c r="G54" s="236"/>
      <c r="H54" s="62"/>
      <c r="I54" s="234"/>
      <c r="J54" s="234"/>
      <c r="K54" s="234"/>
      <c r="L54" s="234"/>
      <c r="M54" s="234"/>
      <c r="N54" s="234"/>
      <c r="O54" s="62">
        <v>27542.52</v>
      </c>
      <c r="P54" s="62"/>
      <c r="Q54" s="62">
        <v>27542.52</v>
      </c>
      <c r="R54" s="62"/>
      <c r="S54" s="62">
        <v>0</v>
      </c>
      <c r="T54" s="62"/>
      <c r="U54" s="62"/>
      <c r="V54" s="62"/>
      <c r="W54" s="62"/>
      <c r="X54" s="49"/>
      <c r="Y54" s="23"/>
      <c r="Z54" s="23"/>
      <c r="AA54" s="23"/>
      <c r="AB54" s="23"/>
      <c r="AC54" s="23"/>
      <c r="AD54" s="14"/>
      <c r="AE54" s="26"/>
      <c r="AF54" s="27"/>
      <c r="AG54" s="27"/>
    </row>
    <row r="55" spans="2:33" x14ac:dyDescent="0.2">
      <c r="B55" s="228" t="s">
        <v>157</v>
      </c>
      <c r="C55" s="229"/>
      <c r="D55" s="229"/>
      <c r="E55" s="230"/>
      <c r="F55" s="70" t="s">
        <v>158</v>
      </c>
      <c r="G55" s="111" t="s">
        <v>150</v>
      </c>
      <c r="H55" s="28"/>
      <c r="I55" s="227"/>
      <c r="J55" s="227"/>
      <c r="K55" s="227"/>
      <c r="L55" s="227"/>
      <c r="M55" s="227"/>
      <c r="N55" s="227"/>
      <c r="O55" s="28">
        <v>10882.07</v>
      </c>
      <c r="P55" s="28"/>
      <c r="Q55" s="28">
        <v>10882.07</v>
      </c>
      <c r="R55" s="28"/>
      <c r="S55" s="64">
        <f>H55+O55-Q55</f>
        <v>0</v>
      </c>
      <c r="T55" s="28"/>
      <c r="U55" s="28"/>
      <c r="V55" s="59"/>
      <c r="W55" s="59"/>
      <c r="X55" s="60"/>
      <c r="Y55" s="8" t="str">
        <f>IF(B55="","00000000000000000",B55)&amp;IF(F55="","000000",F55)&amp;IF(G55="","000",G55)</f>
        <v>07030000000000851430312001</v>
      </c>
      <c r="Z55" s="23"/>
      <c r="AA55" s="23"/>
      <c r="AB55" s="23"/>
      <c r="AC55" s="23"/>
      <c r="AD55" s="14"/>
      <c r="AE55" s="26"/>
      <c r="AF55" s="27"/>
      <c r="AG55" s="27"/>
    </row>
    <row r="56" spans="2:33" x14ac:dyDescent="0.2">
      <c r="B56" s="231" t="s">
        <v>42</v>
      </c>
      <c r="C56" s="232"/>
      <c r="D56" s="232"/>
      <c r="E56" s="233"/>
      <c r="F56" s="235" t="s">
        <v>159</v>
      </c>
      <c r="G56" s="236"/>
      <c r="H56" s="62"/>
      <c r="I56" s="234"/>
      <c r="J56" s="234"/>
      <c r="K56" s="234"/>
      <c r="L56" s="234"/>
      <c r="M56" s="234"/>
      <c r="N56" s="234"/>
      <c r="O56" s="62">
        <v>10882.07</v>
      </c>
      <c r="P56" s="62"/>
      <c r="Q56" s="62">
        <v>10882.07</v>
      </c>
      <c r="R56" s="62"/>
      <c r="S56" s="62">
        <v>0</v>
      </c>
      <c r="T56" s="62"/>
      <c r="U56" s="62"/>
      <c r="V56" s="62"/>
      <c r="W56" s="62"/>
      <c r="X56" s="49"/>
      <c r="Y56" s="23"/>
      <c r="Z56" s="23"/>
      <c r="AA56" s="23"/>
      <c r="AB56" s="23"/>
      <c r="AC56" s="23"/>
      <c r="AD56" s="14"/>
      <c r="AE56" s="26"/>
      <c r="AF56" s="27"/>
      <c r="AG56" s="27"/>
    </row>
    <row r="57" spans="2:33" x14ac:dyDescent="0.2">
      <c r="B57" s="228" t="s">
        <v>157</v>
      </c>
      <c r="C57" s="229"/>
      <c r="D57" s="229"/>
      <c r="E57" s="230"/>
      <c r="F57" s="70" t="s">
        <v>160</v>
      </c>
      <c r="G57" s="111" t="s">
        <v>150</v>
      </c>
      <c r="H57" s="28"/>
      <c r="I57" s="227"/>
      <c r="J57" s="227"/>
      <c r="K57" s="227"/>
      <c r="L57" s="227"/>
      <c r="M57" s="227"/>
      <c r="N57" s="227"/>
      <c r="O57" s="28">
        <v>17253</v>
      </c>
      <c r="P57" s="28"/>
      <c r="Q57" s="28">
        <v>17253</v>
      </c>
      <c r="R57" s="28"/>
      <c r="S57" s="64">
        <f>H57+O57-Q57</f>
        <v>0</v>
      </c>
      <c r="T57" s="28"/>
      <c r="U57" s="28"/>
      <c r="V57" s="59"/>
      <c r="W57" s="59"/>
      <c r="X57" s="60"/>
      <c r="Y57" s="8" t="str">
        <f>IF(B57="","00000000000000000",B57)&amp;IF(F57="","000000",F57)&amp;IF(G57="","000",G57)</f>
        <v>07030000000000851430313001</v>
      </c>
      <c r="Z57" s="23"/>
      <c r="AA57" s="23"/>
      <c r="AB57" s="23"/>
      <c r="AC57" s="23"/>
      <c r="AD57" s="14"/>
      <c r="AE57" s="26"/>
      <c r="AF57" s="27"/>
      <c r="AG57" s="27"/>
    </row>
    <row r="58" spans="2:33" x14ac:dyDescent="0.2">
      <c r="B58" s="231" t="s">
        <v>42</v>
      </c>
      <c r="C58" s="232"/>
      <c r="D58" s="232"/>
      <c r="E58" s="233"/>
      <c r="F58" s="235" t="s">
        <v>161</v>
      </c>
      <c r="G58" s="236"/>
      <c r="H58" s="62"/>
      <c r="I58" s="234"/>
      <c r="J58" s="234"/>
      <c r="K58" s="234"/>
      <c r="L58" s="234"/>
      <c r="M58" s="234"/>
      <c r="N58" s="234"/>
      <c r="O58" s="62">
        <v>17253</v>
      </c>
      <c r="P58" s="62"/>
      <c r="Q58" s="62">
        <v>17253</v>
      </c>
      <c r="R58" s="62"/>
      <c r="S58" s="62">
        <v>0</v>
      </c>
      <c r="T58" s="62"/>
      <c r="U58" s="62"/>
      <c r="V58" s="62"/>
      <c r="W58" s="62"/>
      <c r="X58" s="49"/>
      <c r="Y58" s="23"/>
      <c r="Z58" s="23"/>
      <c r="AA58" s="23"/>
      <c r="AB58" s="23"/>
      <c r="AC58" s="23"/>
      <c r="AD58" s="14"/>
      <c r="AE58" s="26"/>
      <c r="AF58" s="27"/>
      <c r="AG58" s="27"/>
    </row>
    <row r="59" spans="2:33" x14ac:dyDescent="0.2">
      <c r="B59" s="228" t="s">
        <v>114</v>
      </c>
      <c r="C59" s="229"/>
      <c r="D59" s="229"/>
      <c r="E59" s="230"/>
      <c r="F59" s="70" t="s">
        <v>162</v>
      </c>
      <c r="G59" s="111" t="s">
        <v>150</v>
      </c>
      <c r="H59" s="28"/>
      <c r="I59" s="227"/>
      <c r="J59" s="227"/>
      <c r="K59" s="227"/>
      <c r="L59" s="227"/>
      <c r="M59" s="227"/>
      <c r="N59" s="227"/>
      <c r="O59" s="28">
        <v>1737315</v>
      </c>
      <c r="P59" s="28"/>
      <c r="Q59" s="28">
        <v>1737315</v>
      </c>
      <c r="R59" s="28"/>
      <c r="S59" s="64">
        <f>H59+O59-Q59</f>
        <v>0</v>
      </c>
      <c r="T59" s="28"/>
      <c r="U59" s="28"/>
      <c r="V59" s="59"/>
      <c r="W59" s="59"/>
      <c r="X59" s="60"/>
      <c r="Y59" s="8" t="str">
        <f>IF(B59="","00000000000000000",B59)&amp;IF(F59="","000000",F59)&amp;IF(G59="","000",G59)</f>
        <v>07030000000000111430314001</v>
      </c>
      <c r="Z59" s="23"/>
      <c r="AA59" s="23"/>
      <c r="AB59" s="23"/>
      <c r="AC59" s="23"/>
      <c r="AD59" s="14"/>
      <c r="AE59" s="26"/>
      <c r="AF59" s="27"/>
      <c r="AG59" s="27"/>
    </row>
    <row r="60" spans="2:33" x14ac:dyDescent="0.2">
      <c r="B60" s="228" t="s">
        <v>152</v>
      </c>
      <c r="C60" s="229"/>
      <c r="D60" s="229"/>
      <c r="E60" s="230"/>
      <c r="F60" s="70" t="s">
        <v>162</v>
      </c>
      <c r="G60" s="111" t="s">
        <v>150</v>
      </c>
      <c r="H60" s="28"/>
      <c r="I60" s="227"/>
      <c r="J60" s="227"/>
      <c r="K60" s="227"/>
      <c r="L60" s="227"/>
      <c r="M60" s="227"/>
      <c r="N60" s="227"/>
      <c r="O60" s="28">
        <v>2476</v>
      </c>
      <c r="P60" s="28"/>
      <c r="Q60" s="28">
        <v>2476</v>
      </c>
      <c r="R60" s="28"/>
      <c r="S60" s="64">
        <f>H60+O60-Q60</f>
        <v>0</v>
      </c>
      <c r="T60" s="28"/>
      <c r="U60" s="28"/>
      <c r="V60" s="59"/>
      <c r="W60" s="59"/>
      <c r="X60" s="60"/>
      <c r="Y60" s="8" t="str">
        <f>IF(B60="","00000000000000000",B60)&amp;IF(F60="","000000",F60)&amp;IF(G60="","000",G60)</f>
        <v>07030000000000852430314001</v>
      </c>
      <c r="Z60" s="23"/>
      <c r="AA60" s="23"/>
      <c r="AB60" s="23"/>
      <c r="AC60" s="23"/>
      <c r="AD60" s="14"/>
      <c r="AE60" s="26"/>
      <c r="AF60" s="27"/>
      <c r="AG60" s="27"/>
    </row>
    <row r="61" spans="2:33" x14ac:dyDescent="0.2">
      <c r="B61" s="231" t="s">
        <v>42</v>
      </c>
      <c r="C61" s="232"/>
      <c r="D61" s="232"/>
      <c r="E61" s="233"/>
      <c r="F61" s="235" t="s">
        <v>163</v>
      </c>
      <c r="G61" s="236"/>
      <c r="H61" s="62"/>
      <c r="I61" s="234"/>
      <c r="J61" s="234"/>
      <c r="K61" s="234"/>
      <c r="L61" s="234"/>
      <c r="M61" s="234"/>
      <c r="N61" s="234"/>
      <c r="O61" s="62">
        <v>1739791</v>
      </c>
      <c r="P61" s="62"/>
      <c r="Q61" s="62">
        <v>1739791</v>
      </c>
      <c r="R61" s="62"/>
      <c r="S61" s="62">
        <v>0</v>
      </c>
      <c r="T61" s="62"/>
      <c r="U61" s="62"/>
      <c r="V61" s="62"/>
      <c r="W61" s="62"/>
      <c r="X61" s="49"/>
      <c r="Y61" s="23"/>
      <c r="Z61" s="23"/>
      <c r="AA61" s="23"/>
      <c r="AB61" s="23"/>
      <c r="AC61" s="23"/>
      <c r="AD61" s="14"/>
      <c r="AE61" s="26"/>
      <c r="AF61" s="27"/>
      <c r="AG61" s="27"/>
    </row>
    <row r="62" spans="2:33" x14ac:dyDescent="0.2">
      <c r="B62" s="228" t="s">
        <v>116</v>
      </c>
      <c r="C62" s="229"/>
      <c r="D62" s="229"/>
      <c r="E62" s="230"/>
      <c r="F62" s="70" t="s">
        <v>164</v>
      </c>
      <c r="G62" s="111" t="s">
        <v>150</v>
      </c>
      <c r="H62" s="28"/>
      <c r="I62" s="227"/>
      <c r="J62" s="227"/>
      <c r="K62" s="227"/>
      <c r="L62" s="227"/>
      <c r="M62" s="227"/>
      <c r="N62" s="227"/>
      <c r="O62" s="28">
        <v>4112650.28</v>
      </c>
      <c r="P62" s="28"/>
      <c r="Q62" s="28">
        <v>4112650.28</v>
      </c>
      <c r="R62" s="28"/>
      <c r="S62" s="64">
        <f>H62+O62-Q62</f>
        <v>0</v>
      </c>
      <c r="T62" s="28"/>
      <c r="U62" s="28"/>
      <c r="V62" s="59"/>
      <c r="W62" s="59"/>
      <c r="X62" s="60"/>
      <c r="Y62" s="8" t="str">
        <f>IF(B62="","00000000000000000",B62)&amp;IF(F62="","000000",F62)&amp;IF(G62="","000",G62)</f>
        <v>07030000000000119430315001</v>
      </c>
      <c r="Z62" s="23"/>
      <c r="AA62" s="23"/>
      <c r="AB62" s="23"/>
      <c r="AC62" s="23"/>
      <c r="AD62" s="14"/>
      <c r="AE62" s="26"/>
      <c r="AF62" s="27"/>
      <c r="AG62" s="27"/>
    </row>
    <row r="63" spans="2:33" x14ac:dyDescent="0.2">
      <c r="B63" s="231" t="s">
        <v>42</v>
      </c>
      <c r="C63" s="232"/>
      <c r="D63" s="232"/>
      <c r="E63" s="233"/>
      <c r="F63" s="235" t="s">
        <v>165</v>
      </c>
      <c r="G63" s="236"/>
      <c r="H63" s="62"/>
      <c r="I63" s="234"/>
      <c r="J63" s="234"/>
      <c r="K63" s="234"/>
      <c r="L63" s="234"/>
      <c r="M63" s="234"/>
      <c r="N63" s="234"/>
      <c r="O63" s="62">
        <v>4112650.28</v>
      </c>
      <c r="P63" s="62"/>
      <c r="Q63" s="62">
        <v>4112650.28</v>
      </c>
      <c r="R63" s="62"/>
      <c r="S63" s="62">
        <v>0</v>
      </c>
      <c r="T63" s="62"/>
      <c r="U63" s="62"/>
      <c r="V63" s="62"/>
      <c r="W63" s="62"/>
      <c r="X63" s="49"/>
      <c r="Y63" s="23"/>
      <c r="Z63" s="23"/>
      <c r="AA63" s="23"/>
      <c r="AB63" s="23"/>
      <c r="AC63" s="23"/>
      <c r="AD63" s="14"/>
      <c r="AE63" s="26"/>
      <c r="AF63" s="27"/>
      <c r="AG63" s="27"/>
    </row>
    <row r="64" spans="2:33" x14ac:dyDescent="0.2">
      <c r="B64" s="228" t="s">
        <v>114</v>
      </c>
      <c r="C64" s="229"/>
      <c r="D64" s="229"/>
      <c r="E64" s="230"/>
      <c r="F64" s="70" t="s">
        <v>166</v>
      </c>
      <c r="G64" s="111" t="s">
        <v>124</v>
      </c>
      <c r="H64" s="28"/>
      <c r="I64" s="227"/>
      <c r="J64" s="227"/>
      <c r="K64" s="227"/>
      <c r="L64" s="227"/>
      <c r="M64" s="227"/>
      <c r="N64" s="227"/>
      <c r="O64" s="28">
        <v>137785.60999999999</v>
      </c>
      <c r="P64" s="28"/>
      <c r="Q64" s="28">
        <v>137785.60999999999</v>
      </c>
      <c r="R64" s="28"/>
      <c r="S64" s="64">
        <f>H64+O64-Q64</f>
        <v>0</v>
      </c>
      <c r="T64" s="28"/>
      <c r="U64" s="28"/>
      <c r="V64" s="59"/>
      <c r="W64" s="59"/>
      <c r="X64" s="60"/>
      <c r="Y64" s="8" t="str">
        <f>IF(B64="","00000000000000000",B64)&amp;IF(F64="","000000",F64)&amp;IF(G64="","000",G64)</f>
        <v>07030000000000111430403007</v>
      </c>
      <c r="Z64" s="23"/>
      <c r="AA64" s="23"/>
      <c r="AB64" s="23"/>
      <c r="AC64" s="23"/>
      <c r="AD64" s="14"/>
      <c r="AE64" s="26"/>
      <c r="AF64" s="27"/>
      <c r="AG64" s="27"/>
    </row>
    <row r="65" spans="2:33" x14ac:dyDescent="0.2">
      <c r="B65" s="231" t="s">
        <v>42</v>
      </c>
      <c r="C65" s="232"/>
      <c r="D65" s="232"/>
      <c r="E65" s="233"/>
      <c r="F65" s="235" t="s">
        <v>167</v>
      </c>
      <c r="G65" s="236"/>
      <c r="H65" s="62"/>
      <c r="I65" s="234"/>
      <c r="J65" s="234"/>
      <c r="K65" s="234"/>
      <c r="L65" s="234"/>
      <c r="M65" s="234"/>
      <c r="N65" s="234"/>
      <c r="O65" s="62">
        <v>137785.60999999999</v>
      </c>
      <c r="P65" s="62"/>
      <c r="Q65" s="62">
        <v>137785.60999999999</v>
      </c>
      <c r="R65" s="62"/>
      <c r="S65" s="62">
        <v>0</v>
      </c>
      <c r="T65" s="62"/>
      <c r="U65" s="62"/>
      <c r="V65" s="62"/>
      <c r="W65" s="62"/>
      <c r="X65" s="49"/>
      <c r="Y65" s="23"/>
      <c r="Z65" s="23"/>
      <c r="AA65" s="23"/>
      <c r="AB65" s="23"/>
      <c r="AC65" s="23"/>
      <c r="AD65" s="14"/>
      <c r="AE65" s="26"/>
      <c r="AF65" s="27"/>
      <c r="AG65" s="27"/>
    </row>
    <row r="66" spans="2:33" ht="0.75" hidden="1" customHeight="1" x14ac:dyDescent="0.2">
      <c r="B66" s="303"/>
      <c r="C66" s="304"/>
      <c r="D66" s="304"/>
      <c r="E66" s="305"/>
      <c r="F66" s="69"/>
      <c r="G66" s="69"/>
      <c r="H66" s="50"/>
      <c r="I66" s="226"/>
      <c r="J66" s="226"/>
      <c r="K66" s="226"/>
      <c r="L66" s="226"/>
      <c r="M66" s="226"/>
      <c r="N66" s="226"/>
      <c r="O66" s="50"/>
      <c r="P66" s="50"/>
      <c r="Q66" s="50"/>
      <c r="R66" s="50"/>
      <c r="S66" s="50"/>
      <c r="T66" s="50"/>
      <c r="U66" s="50"/>
      <c r="V66" s="50"/>
      <c r="W66" s="50"/>
      <c r="X66" s="51"/>
      <c r="Y66" s="23"/>
      <c r="Z66" s="23"/>
      <c r="AA66" s="23"/>
      <c r="AB66" s="23"/>
      <c r="AC66" s="23"/>
      <c r="AD66" s="14"/>
      <c r="AE66" s="26"/>
      <c r="AF66" s="27"/>
      <c r="AG66" s="27"/>
    </row>
    <row r="67" spans="2:33" x14ac:dyDescent="0.2">
      <c r="B67" s="285" t="s">
        <v>41</v>
      </c>
      <c r="C67" s="286"/>
      <c r="D67" s="286"/>
      <c r="E67" s="286"/>
      <c r="F67" s="286"/>
      <c r="G67" s="286"/>
      <c r="H67" s="47"/>
      <c r="I67" s="225"/>
      <c r="J67" s="225"/>
      <c r="K67" s="225"/>
      <c r="L67" s="225"/>
      <c r="M67" s="225"/>
      <c r="N67" s="225"/>
      <c r="O67" s="47"/>
      <c r="P67" s="47"/>
      <c r="Q67" s="47"/>
      <c r="R67" s="47"/>
      <c r="S67" s="47"/>
      <c r="T67" s="47"/>
      <c r="U67" s="47"/>
      <c r="V67" s="47"/>
      <c r="W67" s="47"/>
      <c r="X67" s="37"/>
      <c r="Y67" s="8"/>
      <c r="Z67" s="8"/>
      <c r="AA67" s="8"/>
      <c r="AB67" s="8"/>
      <c r="AC67" s="8"/>
      <c r="AD67" s="13"/>
    </row>
    <row r="68" spans="2:33" x14ac:dyDescent="0.2">
      <c r="B68" s="281"/>
      <c r="C68" s="282"/>
      <c r="D68" s="282"/>
      <c r="E68" s="283"/>
      <c r="F68" s="127"/>
      <c r="G68" s="128"/>
      <c r="H68" s="129"/>
      <c r="I68" s="284"/>
      <c r="J68" s="284"/>
      <c r="K68" s="284"/>
      <c r="L68" s="284"/>
      <c r="M68" s="284"/>
      <c r="N68" s="284"/>
      <c r="O68" s="129"/>
      <c r="P68" s="129"/>
      <c r="Q68" s="129"/>
      <c r="R68" s="129"/>
      <c r="S68" s="130">
        <f>H68+O68-Q68</f>
        <v>0</v>
      </c>
      <c r="T68" s="129"/>
      <c r="U68" s="129"/>
      <c r="V68" s="131"/>
      <c r="W68" s="131"/>
      <c r="X68" s="132"/>
      <c r="Y68" s="133" t="str">
        <f>IF(B68="","00000000000000000",B68)&amp;IF(F68="","000000",F68)&amp;IF(G68="","000",G68)</f>
        <v>00000000000000000000000000</v>
      </c>
      <c r="Z68" s="134"/>
      <c r="AA68" s="134"/>
      <c r="AB68" s="134"/>
      <c r="AC68" s="134"/>
      <c r="AD68" s="14"/>
      <c r="AE68" s="26"/>
      <c r="AF68" s="27"/>
      <c r="AG68" s="27"/>
    </row>
    <row r="69" spans="2:33" hidden="1" x14ac:dyDescent="0.2">
      <c r="B69" s="273" t="s">
        <v>42</v>
      </c>
      <c r="C69" s="274"/>
      <c r="D69" s="274"/>
      <c r="E69" s="275"/>
      <c r="F69" s="276"/>
      <c r="G69" s="197"/>
      <c r="H69" s="135"/>
      <c r="I69" s="287"/>
      <c r="J69" s="287"/>
      <c r="K69" s="287"/>
      <c r="L69" s="287"/>
      <c r="M69" s="287"/>
      <c r="N69" s="287"/>
      <c r="O69" s="135"/>
      <c r="P69" s="135"/>
      <c r="Q69" s="135"/>
      <c r="R69" s="135"/>
      <c r="S69" s="135"/>
      <c r="T69" s="135"/>
      <c r="U69" s="135"/>
      <c r="V69" s="135"/>
      <c r="W69" s="135"/>
      <c r="X69" s="136"/>
      <c r="Y69" s="134"/>
      <c r="Z69" s="134"/>
      <c r="AA69" s="134"/>
      <c r="AB69" s="134"/>
      <c r="AC69" s="134"/>
      <c r="AD69" s="14"/>
      <c r="AE69" s="26"/>
      <c r="AF69" s="27"/>
      <c r="AG69" s="27"/>
    </row>
    <row r="70" spans="2:33" hidden="1" x14ac:dyDescent="0.2">
      <c r="B70" s="300"/>
      <c r="C70" s="301"/>
      <c r="D70" s="301"/>
      <c r="E70" s="302"/>
      <c r="F70" s="80"/>
      <c r="G70" s="72"/>
      <c r="H70" s="57"/>
      <c r="I70" s="222"/>
      <c r="J70" s="223"/>
      <c r="K70" s="224"/>
      <c r="L70" s="222"/>
      <c r="M70" s="223"/>
      <c r="N70" s="224"/>
      <c r="O70" s="57"/>
      <c r="P70" s="57"/>
      <c r="Q70" s="57"/>
      <c r="R70" s="57"/>
      <c r="S70" s="57"/>
      <c r="T70" s="57"/>
      <c r="U70" s="57"/>
      <c r="V70" s="57"/>
      <c r="W70" s="57"/>
      <c r="X70" s="58"/>
      <c r="Y70" s="23"/>
      <c r="Z70" s="23"/>
      <c r="AA70" s="23"/>
      <c r="AB70" s="23"/>
      <c r="AC70" s="23"/>
      <c r="AD70" s="14"/>
      <c r="AE70" s="26"/>
      <c r="AF70" s="27"/>
      <c r="AG70" s="27"/>
    </row>
    <row r="71" spans="2:33" ht="22.5" customHeight="1" x14ac:dyDescent="0.2">
      <c r="B71" s="298" t="s">
        <v>66</v>
      </c>
      <c r="C71" s="299"/>
      <c r="D71" s="299"/>
      <c r="E71" s="299"/>
      <c r="F71" s="299"/>
      <c r="G71" s="299"/>
      <c r="H71" s="47"/>
      <c r="I71" s="225"/>
      <c r="J71" s="225"/>
      <c r="K71" s="225"/>
      <c r="L71" s="225"/>
      <c r="M71" s="225"/>
      <c r="N71" s="225"/>
      <c r="O71" s="47"/>
      <c r="P71" s="47"/>
      <c r="Q71" s="47"/>
      <c r="R71" s="47"/>
      <c r="S71" s="47"/>
      <c r="T71" s="47"/>
      <c r="U71" s="47"/>
      <c r="V71" s="47"/>
      <c r="W71" s="47"/>
      <c r="X71" s="37"/>
      <c r="Y71" s="8"/>
      <c r="Z71" s="8"/>
      <c r="AA71" s="8"/>
      <c r="AB71" s="8"/>
      <c r="AC71" s="8"/>
      <c r="AD71" s="13"/>
    </row>
    <row r="72" spans="2:33" x14ac:dyDescent="0.2">
      <c r="B72" s="337" t="s">
        <v>65</v>
      </c>
      <c r="C72" s="338"/>
      <c r="D72" s="338"/>
      <c r="E72" s="339"/>
      <c r="F72" s="340" t="s">
        <v>121</v>
      </c>
      <c r="G72" s="248"/>
      <c r="H72" s="59"/>
      <c r="I72" s="341"/>
      <c r="J72" s="342"/>
      <c r="K72" s="343"/>
      <c r="L72" s="341"/>
      <c r="M72" s="342"/>
      <c r="N72" s="343"/>
      <c r="O72" s="59"/>
      <c r="P72" s="59"/>
      <c r="Q72" s="59"/>
      <c r="R72" s="59"/>
      <c r="S72" s="59"/>
      <c r="T72" s="59"/>
      <c r="U72" s="59"/>
      <c r="V72" s="28">
        <v>231975.91</v>
      </c>
      <c r="W72" s="28"/>
      <c r="X72" s="61"/>
      <c r="Y72" s="8" t="str">
        <f>IF(B72="","00000000000000000",B72)&amp;IF(F72="","000000000",F72)</f>
        <v>00000000000000000430200000</v>
      </c>
      <c r="Z72" s="23"/>
      <c r="AA72" s="23"/>
      <c r="AB72" s="23"/>
      <c r="AC72" s="23"/>
      <c r="AD72" s="14"/>
      <c r="AE72" s="26"/>
      <c r="AF72" s="27"/>
      <c r="AG72" s="27"/>
    </row>
    <row r="73" spans="2:33" x14ac:dyDescent="0.2">
      <c r="B73" s="337" t="s">
        <v>65</v>
      </c>
      <c r="C73" s="338"/>
      <c r="D73" s="338"/>
      <c r="E73" s="339"/>
      <c r="F73" s="340" t="s">
        <v>122</v>
      </c>
      <c r="G73" s="248"/>
      <c r="H73" s="59"/>
      <c r="I73" s="341"/>
      <c r="J73" s="342"/>
      <c r="K73" s="343"/>
      <c r="L73" s="341"/>
      <c r="M73" s="342"/>
      <c r="N73" s="343"/>
      <c r="O73" s="59"/>
      <c r="P73" s="59"/>
      <c r="Q73" s="59"/>
      <c r="R73" s="59"/>
      <c r="S73" s="59"/>
      <c r="T73" s="59"/>
      <c r="U73" s="59"/>
      <c r="V73" s="28">
        <v>0</v>
      </c>
      <c r="W73" s="28"/>
      <c r="X73" s="61"/>
      <c r="Y73" s="8" t="str">
        <f>IF(B73="","00000000000000000",B73)&amp;IF(F73="","000000000",F73)</f>
        <v>00000000000000000430300000</v>
      </c>
      <c r="Z73" s="23"/>
      <c r="AA73" s="23"/>
      <c r="AB73" s="23"/>
      <c r="AC73" s="23"/>
      <c r="AD73" s="14"/>
      <c r="AE73" s="26"/>
      <c r="AF73" s="27"/>
      <c r="AG73" s="27"/>
    </row>
    <row r="74" spans="2:33" ht="6" hidden="1" customHeight="1" thickBot="1" x14ac:dyDescent="0.25">
      <c r="B74" s="294"/>
      <c r="C74" s="295"/>
      <c r="D74" s="295"/>
      <c r="E74" s="296"/>
      <c r="F74" s="23"/>
      <c r="G74" s="82"/>
      <c r="H74" s="83"/>
      <c r="I74" s="277"/>
      <c r="J74" s="277"/>
      <c r="K74" s="277"/>
      <c r="L74" s="277"/>
      <c r="M74" s="277"/>
      <c r="N74" s="277"/>
      <c r="O74" s="83"/>
      <c r="P74" s="83"/>
      <c r="Q74" s="83"/>
      <c r="R74" s="83"/>
      <c r="S74" s="83"/>
      <c r="T74" s="83"/>
      <c r="U74" s="83"/>
      <c r="V74" s="83"/>
      <c r="W74" s="83"/>
      <c r="X74" s="84"/>
      <c r="Y74" s="2"/>
      <c r="Z74" s="2"/>
      <c r="AA74" s="2"/>
      <c r="AB74" s="2"/>
      <c r="AC74" s="2"/>
      <c r="AD74" s="2"/>
      <c r="AE74" s="26"/>
      <c r="AF74" s="27"/>
      <c r="AG74" s="27"/>
    </row>
    <row r="75" spans="2:33" ht="26.25" customHeight="1" x14ac:dyDescent="0.2">
      <c r="B75" s="292" t="s">
        <v>86</v>
      </c>
      <c r="C75" s="292"/>
      <c r="D75" s="292"/>
      <c r="E75" s="292"/>
      <c r="F75" s="292"/>
      <c r="G75" s="292"/>
      <c r="H75" s="87">
        <v>231975.91</v>
      </c>
      <c r="I75" s="293"/>
      <c r="J75" s="293"/>
      <c r="K75" s="293"/>
      <c r="L75" s="293"/>
      <c r="M75" s="293"/>
      <c r="N75" s="293"/>
      <c r="O75" s="87">
        <v>25435295.760000002</v>
      </c>
      <c r="P75" s="87">
        <v>17649600.280000001</v>
      </c>
      <c r="Q75" s="87">
        <v>25667271.670000002</v>
      </c>
      <c r="R75" s="87">
        <v>1875100.61</v>
      </c>
      <c r="S75" s="87">
        <v>0</v>
      </c>
      <c r="T75" s="87"/>
      <c r="U75" s="87"/>
      <c r="V75" s="87">
        <v>231975.91</v>
      </c>
      <c r="W75" s="87">
        <v>0</v>
      </c>
      <c r="X75" s="88">
        <v>0</v>
      </c>
      <c r="Y75" s="21"/>
      <c r="Z75" s="21"/>
      <c r="AA75" s="21"/>
      <c r="AB75" s="21"/>
      <c r="AC75" s="21"/>
      <c r="AD75" s="2"/>
      <c r="AE75" s="27"/>
      <c r="AF75" s="27"/>
      <c r="AG75" s="27"/>
    </row>
    <row r="76" spans="2:33" x14ac:dyDescent="0.2">
      <c r="B76" s="228" t="s">
        <v>118</v>
      </c>
      <c r="C76" s="229"/>
      <c r="D76" s="229"/>
      <c r="E76" s="230"/>
      <c r="F76" s="247" t="s">
        <v>119</v>
      </c>
      <c r="G76" s="248"/>
      <c r="H76" s="89"/>
      <c r="I76" s="331" t="s">
        <v>88</v>
      </c>
      <c r="J76" s="331"/>
      <c r="K76" s="331"/>
      <c r="L76" s="331" t="s">
        <v>88</v>
      </c>
      <c r="M76" s="331"/>
      <c r="N76" s="331"/>
      <c r="O76" s="89">
        <v>21920000</v>
      </c>
      <c r="P76" s="90" t="s">
        <v>88</v>
      </c>
      <c r="Q76" s="89">
        <v>21920000</v>
      </c>
      <c r="R76" s="90" t="s">
        <v>88</v>
      </c>
      <c r="S76" s="91">
        <f>H76+O76-Q76</f>
        <v>0</v>
      </c>
      <c r="T76" s="90" t="s">
        <v>88</v>
      </c>
      <c r="U76" s="90" t="s">
        <v>88</v>
      </c>
      <c r="V76" s="103"/>
      <c r="W76" s="90" t="s">
        <v>88</v>
      </c>
      <c r="X76" s="92" t="s">
        <v>88</v>
      </c>
      <c r="Y76" s="8" t="str">
        <f>IF(B76="","00000000000000000",B76)&amp;IF(F76="","000000000",F76)</f>
        <v>07030000000000130440141131</v>
      </c>
      <c r="Z76" s="23"/>
      <c r="AA76" s="23"/>
      <c r="AB76" s="23"/>
      <c r="AC76" s="23"/>
      <c r="AD76" s="16"/>
      <c r="AE76" s="27"/>
      <c r="AF76" s="27"/>
      <c r="AG76" s="27"/>
    </row>
    <row r="77" spans="2:33" x14ac:dyDescent="0.2">
      <c r="B77" s="228" t="s">
        <v>118</v>
      </c>
      <c r="C77" s="229"/>
      <c r="D77" s="229"/>
      <c r="E77" s="230"/>
      <c r="F77" s="247" t="s">
        <v>120</v>
      </c>
      <c r="G77" s="248"/>
      <c r="H77" s="89"/>
      <c r="I77" s="331" t="s">
        <v>88</v>
      </c>
      <c r="J77" s="331"/>
      <c r="K77" s="331"/>
      <c r="L77" s="331" t="s">
        <v>88</v>
      </c>
      <c r="M77" s="331"/>
      <c r="N77" s="331"/>
      <c r="O77" s="89">
        <v>34374200</v>
      </c>
      <c r="P77" s="90" t="s">
        <v>88</v>
      </c>
      <c r="Q77" s="89">
        <v>34374200</v>
      </c>
      <c r="R77" s="90" t="s">
        <v>88</v>
      </c>
      <c r="S77" s="91">
        <f>H77+O77-Q77</f>
        <v>0</v>
      </c>
      <c r="T77" s="90" t="s">
        <v>88</v>
      </c>
      <c r="U77" s="90" t="s">
        <v>88</v>
      </c>
      <c r="V77" s="103"/>
      <c r="W77" s="90" t="s">
        <v>88</v>
      </c>
      <c r="X77" s="92" t="s">
        <v>88</v>
      </c>
      <c r="Y77" s="8" t="str">
        <f>IF(B77="","00000000000000000",B77)&amp;IF(F77="","000000000",F77)</f>
        <v>07030000000000130440149131</v>
      </c>
      <c r="Z77" s="23"/>
      <c r="AA77" s="23"/>
      <c r="AB77" s="23"/>
      <c r="AC77" s="23"/>
      <c r="AD77" s="16"/>
      <c r="AE77" s="27"/>
      <c r="AF77" s="27"/>
      <c r="AG77" s="27"/>
    </row>
    <row r="78" spans="2:33" ht="13.5" hidden="1" thickBot="1" x14ac:dyDescent="0.25">
      <c r="B78" s="332"/>
      <c r="C78" s="333"/>
      <c r="D78" s="333"/>
      <c r="E78" s="333"/>
      <c r="F78" s="85"/>
      <c r="G78" s="86"/>
      <c r="H78" s="66"/>
      <c r="I78" s="334"/>
      <c r="J78" s="335"/>
      <c r="K78" s="336"/>
      <c r="L78" s="334"/>
      <c r="M78" s="335"/>
      <c r="N78" s="336"/>
      <c r="O78" s="66"/>
      <c r="P78" s="65"/>
      <c r="Q78" s="66"/>
      <c r="R78" s="65"/>
      <c r="S78" s="67"/>
      <c r="T78" s="65"/>
      <c r="U78" s="65"/>
      <c r="V78" s="66"/>
      <c r="W78" s="65"/>
      <c r="X78" s="68"/>
      <c r="Y78" s="8"/>
      <c r="Z78" s="23"/>
      <c r="AA78" s="23"/>
      <c r="AB78" s="23"/>
      <c r="AC78" s="23"/>
      <c r="AD78" s="16"/>
      <c r="AE78" s="27"/>
      <c r="AF78" s="27"/>
      <c r="AG78" s="27"/>
    </row>
    <row r="79" spans="2:33" ht="24" customHeight="1" x14ac:dyDescent="0.2">
      <c r="B79" s="244" t="s">
        <v>89</v>
      </c>
      <c r="C79" s="245"/>
      <c r="D79" s="245"/>
      <c r="E79" s="246"/>
      <c r="F79" s="308">
        <v>440140000</v>
      </c>
      <c r="G79" s="309"/>
      <c r="H79" s="93"/>
      <c r="I79" s="243" t="s">
        <v>88</v>
      </c>
      <c r="J79" s="243"/>
      <c r="K79" s="243"/>
      <c r="L79" s="243" t="s">
        <v>88</v>
      </c>
      <c r="M79" s="243"/>
      <c r="N79" s="243"/>
      <c r="O79" s="94">
        <v>56294200</v>
      </c>
      <c r="P79" s="95" t="s">
        <v>88</v>
      </c>
      <c r="Q79" s="94">
        <v>56294200</v>
      </c>
      <c r="R79" s="95" t="s">
        <v>88</v>
      </c>
      <c r="S79" s="94">
        <v>0</v>
      </c>
      <c r="T79" s="95" t="s">
        <v>88</v>
      </c>
      <c r="U79" s="95" t="s">
        <v>88</v>
      </c>
      <c r="V79" s="96">
        <v>0</v>
      </c>
      <c r="W79" s="95" t="s">
        <v>88</v>
      </c>
      <c r="X79" s="97" t="s">
        <v>88</v>
      </c>
      <c r="Y79" s="21"/>
      <c r="Z79" s="21"/>
      <c r="AA79" s="21"/>
      <c r="AB79" s="21"/>
      <c r="AC79" s="21"/>
      <c r="AD79" s="16"/>
      <c r="AE79" s="27"/>
      <c r="AF79" s="27"/>
      <c r="AG79" s="27"/>
    </row>
    <row r="80" spans="2:33" x14ac:dyDescent="0.2">
      <c r="B80" s="228" t="s">
        <v>114</v>
      </c>
      <c r="C80" s="229"/>
      <c r="D80" s="229"/>
      <c r="E80" s="230"/>
      <c r="F80" s="247" t="s">
        <v>115</v>
      </c>
      <c r="G80" s="248"/>
      <c r="H80" s="28">
        <v>687319.49</v>
      </c>
      <c r="I80" s="249" t="s">
        <v>88</v>
      </c>
      <c r="J80" s="249"/>
      <c r="K80" s="249"/>
      <c r="L80" s="249" t="s">
        <v>88</v>
      </c>
      <c r="M80" s="249"/>
      <c r="N80" s="249"/>
      <c r="O80" s="28">
        <v>795118.8</v>
      </c>
      <c r="P80" s="71" t="s">
        <v>88</v>
      </c>
      <c r="Q80" s="28">
        <v>894898.98</v>
      </c>
      <c r="R80" s="71" t="s">
        <v>88</v>
      </c>
      <c r="S80" s="64">
        <f>H80+O80-Q80</f>
        <v>587539.31000000006</v>
      </c>
      <c r="T80" s="71" t="s">
        <v>88</v>
      </c>
      <c r="U80" s="71" t="s">
        <v>88</v>
      </c>
      <c r="V80" s="59"/>
      <c r="W80" s="71" t="s">
        <v>88</v>
      </c>
      <c r="X80" s="63" t="s">
        <v>88</v>
      </c>
      <c r="Y80" s="8" t="str">
        <f>IF(B80="","00000000000000000",B80)&amp;IF(F80="","000000000",F80)</f>
        <v>07030000000000111440160211</v>
      </c>
      <c r="Z80" s="23"/>
      <c r="AA80" s="23"/>
      <c r="AB80" s="23"/>
      <c r="AC80" s="23"/>
      <c r="AD80" s="16"/>
      <c r="AE80" s="27"/>
      <c r="AF80" s="27"/>
      <c r="AG80" s="27"/>
    </row>
    <row r="81" spans="2:33" x14ac:dyDescent="0.2">
      <c r="B81" s="228" t="s">
        <v>116</v>
      </c>
      <c r="C81" s="229"/>
      <c r="D81" s="229"/>
      <c r="E81" s="230"/>
      <c r="F81" s="247" t="s">
        <v>117</v>
      </c>
      <c r="G81" s="248"/>
      <c r="H81" s="28">
        <v>207570.49</v>
      </c>
      <c r="I81" s="249" t="s">
        <v>88</v>
      </c>
      <c r="J81" s="249"/>
      <c r="K81" s="249"/>
      <c r="L81" s="249" t="s">
        <v>88</v>
      </c>
      <c r="M81" s="249"/>
      <c r="N81" s="249"/>
      <c r="O81" s="28">
        <v>240125.88</v>
      </c>
      <c r="P81" s="71" t="s">
        <v>88</v>
      </c>
      <c r="Q81" s="28">
        <v>207570.49</v>
      </c>
      <c r="R81" s="71" t="s">
        <v>88</v>
      </c>
      <c r="S81" s="64">
        <f>H81+O81-Q81</f>
        <v>240125.88</v>
      </c>
      <c r="T81" s="71" t="s">
        <v>88</v>
      </c>
      <c r="U81" s="71" t="s">
        <v>88</v>
      </c>
      <c r="V81" s="59"/>
      <c r="W81" s="71" t="s">
        <v>88</v>
      </c>
      <c r="X81" s="63" t="s">
        <v>88</v>
      </c>
      <c r="Y81" s="8" t="str">
        <f>IF(B81="","00000000000000000",B81)&amp;IF(F81="","000000000",F81)</f>
        <v>07030000000000119440160213</v>
      </c>
      <c r="Z81" s="23"/>
      <c r="AA81" s="23"/>
      <c r="AB81" s="23"/>
      <c r="AC81" s="23"/>
      <c r="AD81" s="16"/>
      <c r="AE81" s="27"/>
      <c r="AF81" s="27"/>
      <c r="AG81" s="27"/>
    </row>
    <row r="82" spans="2:33" ht="13.5" hidden="1" thickBot="1" x14ac:dyDescent="0.25">
      <c r="B82" s="314"/>
      <c r="C82" s="315"/>
      <c r="D82" s="315"/>
      <c r="E82" s="315"/>
      <c r="F82" s="79"/>
      <c r="G82" s="73"/>
      <c r="H82" s="74"/>
      <c r="I82" s="288"/>
      <c r="J82" s="289"/>
      <c r="K82" s="290"/>
      <c r="L82" s="288"/>
      <c r="M82" s="289"/>
      <c r="N82" s="290"/>
      <c r="O82" s="66"/>
      <c r="P82" s="65"/>
      <c r="Q82" s="66"/>
      <c r="R82" s="65"/>
      <c r="S82" s="67"/>
      <c r="T82" s="65"/>
      <c r="U82" s="65"/>
      <c r="V82" s="66"/>
      <c r="W82" s="65"/>
      <c r="X82" s="68"/>
      <c r="Y82" s="8"/>
      <c r="Z82" s="23"/>
      <c r="AA82" s="23"/>
      <c r="AB82" s="23"/>
      <c r="AC82" s="23"/>
      <c r="AD82" s="16"/>
      <c r="AE82" s="27"/>
      <c r="AF82" s="27"/>
      <c r="AG82" s="27"/>
    </row>
    <row r="83" spans="2:33" ht="25.5" customHeight="1" thickBot="1" x14ac:dyDescent="0.25">
      <c r="B83" s="312" t="s">
        <v>87</v>
      </c>
      <c r="C83" s="313"/>
      <c r="D83" s="313"/>
      <c r="E83" s="313"/>
      <c r="F83" s="310">
        <v>440160000</v>
      </c>
      <c r="G83" s="311"/>
      <c r="H83" s="98">
        <v>894889.98</v>
      </c>
      <c r="I83" s="330" t="s">
        <v>88</v>
      </c>
      <c r="J83" s="330"/>
      <c r="K83" s="330"/>
      <c r="L83" s="330" t="s">
        <v>88</v>
      </c>
      <c r="M83" s="330"/>
      <c r="N83" s="330"/>
      <c r="O83" s="99">
        <v>1035244.68</v>
      </c>
      <c r="P83" s="100" t="s">
        <v>88</v>
      </c>
      <c r="Q83" s="99">
        <v>1102469.47</v>
      </c>
      <c r="R83" s="100" t="s">
        <v>88</v>
      </c>
      <c r="S83" s="99">
        <v>827665.19</v>
      </c>
      <c r="T83" s="100" t="s">
        <v>88</v>
      </c>
      <c r="U83" s="100" t="s">
        <v>88</v>
      </c>
      <c r="V83" s="101">
        <v>894889.98</v>
      </c>
      <c r="W83" s="100" t="s">
        <v>88</v>
      </c>
      <c r="X83" s="102" t="s">
        <v>88</v>
      </c>
      <c r="Y83" s="21"/>
      <c r="Z83" s="21"/>
      <c r="AA83" s="21"/>
      <c r="AB83" s="21"/>
      <c r="AC83" s="21"/>
      <c r="AD83" s="16"/>
      <c r="AE83" s="27"/>
      <c r="AF83" s="27"/>
      <c r="AG83" s="27"/>
    </row>
    <row r="84" spans="2:33" ht="14.25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27"/>
      <c r="AF84" s="27"/>
      <c r="AG84" s="27"/>
    </row>
    <row r="85" spans="2:33" ht="12.75" customHeight="1" x14ac:dyDescent="0.2">
      <c r="B85" s="237" t="s">
        <v>36</v>
      </c>
      <c r="C85" s="237"/>
      <c r="D85" s="237"/>
      <c r="E85" s="237"/>
      <c r="F85" s="237"/>
      <c r="G85" s="237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35"/>
      <c r="Z85" s="35"/>
      <c r="AA85" s="35"/>
      <c r="AB85" s="35"/>
      <c r="AC85" s="35"/>
      <c r="AD85" s="35"/>
      <c r="AE85" s="27"/>
      <c r="AF85" s="27"/>
      <c r="AG85" s="27"/>
    </row>
    <row r="86" spans="2:33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30" t="s">
        <v>29</v>
      </c>
      <c r="Z86" s="30" t="s">
        <v>30</v>
      </c>
      <c r="AA86" s="30" t="s">
        <v>31</v>
      </c>
      <c r="AB86" s="17"/>
      <c r="AD86" s="17"/>
      <c r="AE86" s="27"/>
      <c r="AF86" s="27"/>
      <c r="AG86" s="27"/>
    </row>
    <row r="87" spans="2:33" ht="22.5" customHeight="1" x14ac:dyDescent="0.2">
      <c r="B87" s="259" t="s">
        <v>12</v>
      </c>
      <c r="C87" s="238"/>
      <c r="D87" s="238"/>
      <c r="E87" s="238"/>
      <c r="F87" s="238"/>
      <c r="G87" s="238"/>
      <c r="H87" s="238" t="s">
        <v>4</v>
      </c>
      <c r="I87" s="238" t="s">
        <v>23</v>
      </c>
      <c r="J87" s="238"/>
      <c r="K87" s="238"/>
      <c r="L87" s="238"/>
      <c r="M87" s="238"/>
      <c r="N87" s="238"/>
      <c r="O87" s="238" t="s">
        <v>5</v>
      </c>
      <c r="P87" s="238"/>
      <c r="Q87" s="238"/>
      <c r="R87" s="238"/>
      <c r="S87" s="238"/>
      <c r="T87" s="238" t="s">
        <v>6</v>
      </c>
      <c r="U87" s="238"/>
      <c r="V87" s="238"/>
      <c r="W87" s="238"/>
      <c r="X87" s="239"/>
      <c r="Y87" s="33"/>
      <c r="Z87" s="33"/>
      <c r="AA87" s="33"/>
      <c r="AB87" s="33"/>
      <c r="AC87" s="33"/>
      <c r="AD87" s="33"/>
      <c r="AE87" s="27"/>
      <c r="AF87" s="27"/>
      <c r="AG87" s="27"/>
    </row>
    <row r="88" spans="2:33" ht="37.5" customHeight="1" x14ac:dyDescent="0.2">
      <c r="B88" s="259"/>
      <c r="C88" s="238"/>
      <c r="D88" s="238"/>
      <c r="E88" s="238"/>
      <c r="F88" s="238"/>
      <c r="G88" s="238"/>
      <c r="H88" s="238"/>
      <c r="I88" s="238" t="s">
        <v>24</v>
      </c>
      <c r="J88" s="238"/>
      <c r="K88" s="238"/>
      <c r="L88" s="238" t="s">
        <v>27</v>
      </c>
      <c r="M88" s="238"/>
      <c r="N88" s="238"/>
      <c r="O88" s="19" t="s">
        <v>10</v>
      </c>
      <c r="P88" s="238" t="s">
        <v>7</v>
      </c>
      <c r="Q88" s="238"/>
      <c r="R88" s="238"/>
      <c r="S88" s="238"/>
      <c r="T88" s="19" t="s">
        <v>25</v>
      </c>
      <c r="U88" s="238" t="s">
        <v>38</v>
      </c>
      <c r="V88" s="238"/>
      <c r="W88" s="238"/>
      <c r="X88" s="239"/>
      <c r="Y88" s="22"/>
      <c r="Z88" s="22"/>
      <c r="AA88" s="22"/>
      <c r="AB88" s="22"/>
      <c r="AC88" s="22"/>
      <c r="AE88" s="27"/>
      <c r="AF88" s="27"/>
      <c r="AG88" s="27"/>
    </row>
    <row r="89" spans="2:33" ht="13.5" thickBot="1" x14ac:dyDescent="0.25">
      <c r="B89" s="257">
        <v>1</v>
      </c>
      <c r="C89" s="242"/>
      <c r="D89" s="242"/>
      <c r="E89" s="242"/>
      <c r="F89" s="242"/>
      <c r="G89" s="242"/>
      <c r="H89" s="11">
        <v>2</v>
      </c>
      <c r="I89" s="242">
        <v>3</v>
      </c>
      <c r="J89" s="242"/>
      <c r="K89" s="242"/>
      <c r="L89" s="242">
        <v>4</v>
      </c>
      <c r="M89" s="242"/>
      <c r="N89" s="242"/>
      <c r="O89" s="11">
        <v>5</v>
      </c>
      <c r="P89" s="242">
        <v>6</v>
      </c>
      <c r="Q89" s="242"/>
      <c r="R89" s="242"/>
      <c r="S89" s="242"/>
      <c r="T89" s="11">
        <v>7</v>
      </c>
      <c r="U89" s="240">
        <v>8</v>
      </c>
      <c r="V89" s="240"/>
      <c r="W89" s="240"/>
      <c r="X89" s="241"/>
      <c r="Y89" s="13"/>
      <c r="Z89" s="13"/>
      <c r="AA89" s="13"/>
      <c r="AB89" s="13"/>
      <c r="AC89" s="13"/>
      <c r="AE89" s="27"/>
      <c r="AF89" s="27"/>
      <c r="AG89" s="27"/>
    </row>
    <row r="90" spans="2:33" x14ac:dyDescent="0.2">
      <c r="B90" s="268" t="s">
        <v>40</v>
      </c>
      <c r="C90" s="269"/>
      <c r="D90" s="269"/>
      <c r="E90" s="269"/>
      <c r="F90" s="269"/>
      <c r="G90" s="291"/>
      <c r="H90" s="48"/>
      <c r="I90" s="297"/>
      <c r="J90" s="297"/>
      <c r="K90" s="297"/>
      <c r="L90" s="297"/>
      <c r="M90" s="297"/>
      <c r="N90" s="297"/>
      <c r="O90" s="48"/>
      <c r="P90" s="316"/>
      <c r="Q90" s="317"/>
      <c r="R90" s="317"/>
      <c r="S90" s="319"/>
      <c r="T90" s="48"/>
      <c r="U90" s="316"/>
      <c r="V90" s="317"/>
      <c r="W90" s="317"/>
      <c r="X90" s="318"/>
      <c r="Y90" s="13"/>
      <c r="Z90" s="13"/>
      <c r="AA90" s="13"/>
      <c r="AB90" s="13"/>
      <c r="AC90" s="13"/>
      <c r="AD90" s="13"/>
    </row>
    <row r="91" spans="2:33" x14ac:dyDescent="0.2">
      <c r="B91" s="219"/>
      <c r="C91" s="220"/>
      <c r="D91" s="220"/>
      <c r="E91" s="221"/>
      <c r="F91" s="112"/>
      <c r="G91" s="113"/>
      <c r="H91" s="114"/>
      <c r="I91" s="115"/>
      <c r="J91" s="116" t="s">
        <v>28</v>
      </c>
      <c r="K91" s="117"/>
      <c r="L91" s="115"/>
      <c r="M91" s="116" t="s">
        <v>28</v>
      </c>
      <c r="N91" s="117"/>
      <c r="O91" s="118"/>
      <c r="P91" s="205"/>
      <c r="Q91" s="205"/>
      <c r="R91" s="205"/>
      <c r="S91" s="205"/>
      <c r="T91" s="118"/>
      <c r="U91" s="205"/>
      <c r="V91" s="205"/>
      <c r="W91" s="205"/>
      <c r="X91" s="207"/>
      <c r="Y91" s="119" t="str">
        <f>IF(B91="","00000000000000000",B91)&amp;IF(F91="","000000",F91)&amp;IF(G91="","000",G91)</f>
        <v>00000000000000000000000000</v>
      </c>
      <c r="Z91" s="120"/>
      <c r="AA91" s="120"/>
      <c r="AB91" s="120"/>
      <c r="AE91" s="26"/>
      <c r="AF91" s="26"/>
      <c r="AG91" s="27"/>
    </row>
    <row r="92" spans="2:33" hidden="1" x14ac:dyDescent="0.2">
      <c r="B92" s="209" t="s">
        <v>42</v>
      </c>
      <c r="C92" s="210"/>
      <c r="D92" s="210"/>
      <c r="E92" s="211"/>
      <c r="F92" s="214"/>
      <c r="G92" s="215"/>
      <c r="H92" s="125"/>
      <c r="I92" s="195"/>
      <c r="J92" s="196"/>
      <c r="K92" s="197"/>
      <c r="L92" s="195"/>
      <c r="M92" s="196"/>
      <c r="N92" s="197"/>
      <c r="O92" s="126"/>
      <c r="P92" s="195"/>
      <c r="Q92" s="196"/>
      <c r="R92" s="196"/>
      <c r="S92" s="197"/>
      <c r="T92" s="126"/>
      <c r="U92" s="195"/>
      <c r="V92" s="196"/>
      <c r="W92" s="196"/>
      <c r="X92" s="201"/>
      <c r="Y92" s="123"/>
      <c r="Z92" s="124"/>
      <c r="AA92" s="124"/>
      <c r="AB92" s="124"/>
      <c r="AE92" s="26"/>
      <c r="AF92" s="26"/>
      <c r="AG92" s="27"/>
    </row>
    <row r="93" spans="2:33" hidden="1" x14ac:dyDescent="0.2">
      <c r="B93" s="216"/>
      <c r="C93" s="217"/>
      <c r="D93" s="217"/>
      <c r="E93" s="218"/>
      <c r="F93" s="81"/>
      <c r="G93" s="52"/>
      <c r="H93" s="53"/>
      <c r="I93" s="54"/>
      <c r="J93" s="38"/>
      <c r="K93" s="55"/>
      <c r="L93" s="54"/>
      <c r="M93" s="38"/>
      <c r="N93" s="55"/>
      <c r="O93" s="56"/>
      <c r="P93" s="203"/>
      <c r="Q93" s="203"/>
      <c r="R93" s="203"/>
      <c r="S93" s="203"/>
      <c r="T93" s="56"/>
      <c r="U93" s="203"/>
      <c r="V93" s="203"/>
      <c r="W93" s="203"/>
      <c r="X93" s="208"/>
      <c r="Y93" s="41"/>
      <c r="Z93" s="34"/>
      <c r="AA93" s="34"/>
      <c r="AB93" s="34"/>
      <c r="AE93" s="26"/>
      <c r="AF93" s="26"/>
      <c r="AG93" s="27"/>
    </row>
    <row r="94" spans="2:33" x14ac:dyDescent="0.2">
      <c r="B94" s="306" t="s">
        <v>39</v>
      </c>
      <c r="C94" s="307"/>
      <c r="D94" s="307"/>
      <c r="E94" s="307"/>
      <c r="F94" s="307"/>
      <c r="G94" s="307"/>
      <c r="H94" s="47"/>
      <c r="I94" s="225"/>
      <c r="J94" s="225"/>
      <c r="K94" s="225"/>
      <c r="L94" s="225"/>
      <c r="M94" s="225"/>
      <c r="N94" s="225"/>
      <c r="O94" s="47"/>
      <c r="P94" s="204"/>
      <c r="Q94" s="204"/>
      <c r="R94" s="204"/>
      <c r="S94" s="204"/>
      <c r="T94" s="47"/>
      <c r="U94" s="204"/>
      <c r="V94" s="204"/>
      <c r="W94" s="204"/>
      <c r="X94" s="206"/>
      <c r="Y94" s="8"/>
      <c r="Z94" s="8"/>
      <c r="AA94" s="8"/>
      <c r="AB94" s="8"/>
      <c r="AC94" s="8"/>
      <c r="AD94" s="13"/>
    </row>
    <row r="95" spans="2:33" x14ac:dyDescent="0.2">
      <c r="B95" s="219"/>
      <c r="C95" s="220"/>
      <c r="D95" s="220"/>
      <c r="E95" s="221"/>
      <c r="F95" s="112"/>
      <c r="G95" s="113"/>
      <c r="H95" s="114"/>
      <c r="I95" s="115"/>
      <c r="J95" s="116" t="s">
        <v>28</v>
      </c>
      <c r="K95" s="117"/>
      <c r="L95" s="115"/>
      <c r="M95" s="116" t="s">
        <v>28</v>
      </c>
      <c r="N95" s="117"/>
      <c r="O95" s="118"/>
      <c r="P95" s="205"/>
      <c r="Q95" s="205"/>
      <c r="R95" s="205"/>
      <c r="S95" s="205"/>
      <c r="T95" s="118"/>
      <c r="U95" s="205"/>
      <c r="V95" s="205"/>
      <c r="W95" s="205"/>
      <c r="X95" s="207"/>
      <c r="Y95" s="119" t="str">
        <f>IF(B95="","00000000000000000",B95)&amp;IF(F95="","000000",F95)&amp;IF(G95="","000",G95)</f>
        <v>00000000000000000000000000</v>
      </c>
      <c r="Z95" s="120"/>
      <c r="AA95" s="120"/>
      <c r="AB95" s="120"/>
      <c r="AE95" s="26"/>
      <c r="AF95" s="26"/>
      <c r="AG95" s="27"/>
    </row>
    <row r="96" spans="2:33" hidden="1" x14ac:dyDescent="0.2">
      <c r="B96" s="209" t="s">
        <v>42</v>
      </c>
      <c r="C96" s="210"/>
      <c r="D96" s="210"/>
      <c r="E96" s="211"/>
      <c r="F96" s="214"/>
      <c r="G96" s="215"/>
      <c r="H96" s="125"/>
      <c r="I96" s="195"/>
      <c r="J96" s="196"/>
      <c r="K96" s="197"/>
      <c r="L96" s="195"/>
      <c r="M96" s="196"/>
      <c r="N96" s="197"/>
      <c r="O96" s="126"/>
      <c r="P96" s="195"/>
      <c r="Q96" s="196"/>
      <c r="R96" s="196"/>
      <c r="S96" s="197"/>
      <c r="T96" s="126"/>
      <c r="U96" s="195"/>
      <c r="V96" s="196"/>
      <c r="W96" s="196"/>
      <c r="X96" s="201"/>
      <c r="Y96" s="123"/>
      <c r="Z96" s="124"/>
      <c r="AA96" s="124"/>
      <c r="AB96" s="124"/>
      <c r="AE96" s="26"/>
      <c r="AF96" s="26"/>
      <c r="AG96" s="27"/>
    </row>
    <row r="97" spans="2:33" hidden="1" x14ac:dyDescent="0.2">
      <c r="B97" s="216"/>
      <c r="C97" s="217"/>
      <c r="D97" s="217"/>
      <c r="E97" s="218"/>
      <c r="F97" s="81"/>
      <c r="G97" s="52"/>
      <c r="H97" s="53"/>
      <c r="I97" s="54"/>
      <c r="J97" s="38"/>
      <c r="K97" s="55"/>
      <c r="L97" s="54"/>
      <c r="M97" s="39"/>
      <c r="N97" s="55"/>
      <c r="O97" s="56"/>
      <c r="P97" s="203"/>
      <c r="Q97" s="203"/>
      <c r="R97" s="203"/>
      <c r="S97" s="203"/>
      <c r="T97" s="56"/>
      <c r="U97" s="203"/>
      <c r="V97" s="203"/>
      <c r="W97" s="203"/>
      <c r="X97" s="208"/>
      <c r="Y97" s="41"/>
      <c r="Z97" s="34"/>
      <c r="AA97" s="34"/>
      <c r="AB97" s="34"/>
      <c r="AE97" s="26"/>
      <c r="AF97" s="26"/>
      <c r="AG97" s="27"/>
    </row>
    <row r="98" spans="2:33" x14ac:dyDescent="0.2">
      <c r="B98" s="306" t="s">
        <v>41</v>
      </c>
      <c r="C98" s="307"/>
      <c r="D98" s="307"/>
      <c r="E98" s="307"/>
      <c r="F98" s="307"/>
      <c r="G98" s="307"/>
      <c r="H98" s="47"/>
      <c r="I98" s="225"/>
      <c r="J98" s="225"/>
      <c r="K98" s="225"/>
      <c r="L98" s="225"/>
      <c r="M98" s="225"/>
      <c r="N98" s="225"/>
      <c r="O98" s="47"/>
      <c r="P98" s="204"/>
      <c r="Q98" s="204"/>
      <c r="R98" s="204"/>
      <c r="S98" s="204"/>
      <c r="T98" s="47"/>
      <c r="U98" s="204"/>
      <c r="V98" s="204"/>
      <c r="W98" s="204"/>
      <c r="X98" s="206"/>
      <c r="Y98" s="8"/>
      <c r="Z98" s="8"/>
      <c r="AA98" s="8"/>
      <c r="AB98" s="8"/>
      <c r="AC98" s="8"/>
      <c r="AD98" s="13"/>
    </row>
    <row r="99" spans="2:33" x14ac:dyDescent="0.2">
      <c r="B99" s="219"/>
      <c r="C99" s="220"/>
      <c r="D99" s="220"/>
      <c r="E99" s="221"/>
      <c r="F99" s="112"/>
      <c r="G99" s="113"/>
      <c r="H99" s="114"/>
      <c r="I99" s="115"/>
      <c r="J99" s="116" t="s">
        <v>28</v>
      </c>
      <c r="K99" s="117"/>
      <c r="L99" s="115"/>
      <c r="M99" s="116" t="s">
        <v>28</v>
      </c>
      <c r="N99" s="117"/>
      <c r="O99" s="118"/>
      <c r="P99" s="205"/>
      <c r="Q99" s="205"/>
      <c r="R99" s="205"/>
      <c r="S99" s="205"/>
      <c r="T99" s="118"/>
      <c r="U99" s="205"/>
      <c r="V99" s="205"/>
      <c r="W99" s="205"/>
      <c r="X99" s="207"/>
      <c r="Y99" s="119" t="str">
        <f>IF(B99="","00000000000000000",B99)&amp;IF(F99="","000000",F99)&amp;IF(G99="","000",G99)</f>
        <v>00000000000000000000000000</v>
      </c>
      <c r="Z99" s="120"/>
      <c r="AA99" s="120"/>
      <c r="AB99" s="120"/>
      <c r="AE99" s="26"/>
      <c r="AF99" s="26"/>
      <c r="AG99" s="27"/>
    </row>
    <row r="100" spans="2:33" ht="13.5" hidden="1" thickBot="1" x14ac:dyDescent="0.25">
      <c r="B100" s="327" t="s">
        <v>42</v>
      </c>
      <c r="C100" s="328"/>
      <c r="D100" s="328"/>
      <c r="E100" s="329"/>
      <c r="F100" s="212"/>
      <c r="G100" s="213"/>
      <c r="H100" s="121"/>
      <c r="I100" s="198"/>
      <c r="J100" s="199"/>
      <c r="K100" s="200"/>
      <c r="L100" s="198"/>
      <c r="M100" s="199"/>
      <c r="N100" s="200"/>
      <c r="O100" s="122"/>
      <c r="P100" s="198"/>
      <c r="Q100" s="199"/>
      <c r="R100" s="199"/>
      <c r="S100" s="200"/>
      <c r="T100" s="122"/>
      <c r="U100" s="199"/>
      <c r="V100" s="199"/>
      <c r="W100" s="199"/>
      <c r="X100" s="202"/>
      <c r="Y100" s="123"/>
      <c r="Z100" s="124"/>
      <c r="AA100" s="124"/>
      <c r="AB100" s="124"/>
      <c r="AE100" s="26"/>
      <c r="AF100" s="26"/>
      <c r="AG100" s="27"/>
    </row>
    <row r="101" spans="2:33" hidden="1" x14ac:dyDescent="0.2">
      <c r="B101" s="320"/>
      <c r="C101" s="321"/>
      <c r="D101" s="321"/>
      <c r="E101" s="322"/>
      <c r="F101" s="106"/>
      <c r="G101" s="105"/>
      <c r="H101" s="107"/>
      <c r="I101" s="108"/>
      <c r="J101" s="40"/>
      <c r="K101" s="109"/>
      <c r="L101" s="108"/>
      <c r="M101" s="40"/>
      <c r="N101" s="109"/>
      <c r="O101" s="110"/>
      <c r="P101" s="323"/>
      <c r="Q101" s="323"/>
      <c r="R101" s="323"/>
      <c r="S101" s="323"/>
      <c r="T101" s="110"/>
      <c r="U101" s="324"/>
      <c r="V101" s="325"/>
      <c r="W101" s="325"/>
      <c r="X101" s="326"/>
      <c r="Y101" s="34"/>
      <c r="Z101" s="34"/>
      <c r="AA101" s="34"/>
      <c r="AB101" s="34"/>
      <c r="AE101" s="26"/>
      <c r="AF101" s="26"/>
      <c r="AG101" s="27"/>
    </row>
    <row r="102" spans="2:33" x14ac:dyDescent="0.2">
      <c r="B102" s="272"/>
      <c r="C102" s="272"/>
      <c r="D102" s="272"/>
      <c r="E102" s="272"/>
      <c r="F102" s="78"/>
    </row>
  </sheetData>
  <mergeCells count="320">
    <mergeCell ref="B64:E64"/>
    <mergeCell ref="I64:K64"/>
    <mergeCell ref="L64:N64"/>
    <mergeCell ref="B65:E65"/>
    <mergeCell ref="I65:K65"/>
    <mergeCell ref="L65:N65"/>
    <mergeCell ref="F65:G65"/>
    <mergeCell ref="B61:E61"/>
    <mergeCell ref="I61:K61"/>
    <mergeCell ref="L61:N61"/>
    <mergeCell ref="F61:G61"/>
    <mergeCell ref="B62:E62"/>
    <mergeCell ref="I62:K62"/>
    <mergeCell ref="L62:N62"/>
    <mergeCell ref="B63:E63"/>
    <mergeCell ref="I63:K63"/>
    <mergeCell ref="L63:N63"/>
    <mergeCell ref="F63:G63"/>
    <mergeCell ref="B58:E58"/>
    <mergeCell ref="I58:K58"/>
    <mergeCell ref="L58:N58"/>
    <mergeCell ref="F58:G58"/>
    <mergeCell ref="B59:E59"/>
    <mergeCell ref="I59:K59"/>
    <mergeCell ref="L59:N59"/>
    <mergeCell ref="B60:E60"/>
    <mergeCell ref="I60:K60"/>
    <mergeCell ref="L60:N60"/>
    <mergeCell ref="B55:E55"/>
    <mergeCell ref="I55:K55"/>
    <mergeCell ref="L55:N55"/>
    <mergeCell ref="B56:E56"/>
    <mergeCell ref="I56:K56"/>
    <mergeCell ref="L56:N56"/>
    <mergeCell ref="F56:G56"/>
    <mergeCell ref="B57:E57"/>
    <mergeCell ref="I57:K57"/>
    <mergeCell ref="L57:N57"/>
    <mergeCell ref="B52:E52"/>
    <mergeCell ref="I52:K52"/>
    <mergeCell ref="L52:N52"/>
    <mergeCell ref="F52:G52"/>
    <mergeCell ref="B53:E53"/>
    <mergeCell ref="I53:K53"/>
    <mergeCell ref="L53:N53"/>
    <mergeCell ref="B54:E54"/>
    <mergeCell ref="I54:K54"/>
    <mergeCell ref="L54:N54"/>
    <mergeCell ref="F54:G54"/>
    <mergeCell ref="B49:E49"/>
    <mergeCell ref="I49:K49"/>
    <mergeCell ref="L49:N49"/>
    <mergeCell ref="B50:E50"/>
    <mergeCell ref="I50:K50"/>
    <mergeCell ref="L50:N50"/>
    <mergeCell ref="F50:G50"/>
    <mergeCell ref="B51:E51"/>
    <mergeCell ref="I51:K51"/>
    <mergeCell ref="L51:N51"/>
    <mergeCell ref="B46:E46"/>
    <mergeCell ref="I46:K46"/>
    <mergeCell ref="L46:N46"/>
    <mergeCell ref="F46:G46"/>
    <mergeCell ref="B47:E47"/>
    <mergeCell ref="I47:K47"/>
    <mergeCell ref="L47:N47"/>
    <mergeCell ref="B48:E48"/>
    <mergeCell ref="I48:K48"/>
    <mergeCell ref="L48:N48"/>
    <mergeCell ref="F48:G48"/>
    <mergeCell ref="B43:E43"/>
    <mergeCell ref="I43:K43"/>
    <mergeCell ref="L43:N43"/>
    <mergeCell ref="F43:G43"/>
    <mergeCell ref="B44:E44"/>
    <mergeCell ref="I44:K44"/>
    <mergeCell ref="L44:N44"/>
    <mergeCell ref="B45:E45"/>
    <mergeCell ref="I45:K45"/>
    <mergeCell ref="L45:N45"/>
    <mergeCell ref="B40:E40"/>
    <mergeCell ref="I40:K40"/>
    <mergeCell ref="L40:N40"/>
    <mergeCell ref="F40:G40"/>
    <mergeCell ref="B41:E41"/>
    <mergeCell ref="I41:K41"/>
    <mergeCell ref="L41:N41"/>
    <mergeCell ref="B42:E42"/>
    <mergeCell ref="I42:K42"/>
    <mergeCell ref="L42:N42"/>
    <mergeCell ref="B37:E37"/>
    <mergeCell ref="I37:K37"/>
    <mergeCell ref="L37:N37"/>
    <mergeCell ref="B38:E38"/>
    <mergeCell ref="I38:K38"/>
    <mergeCell ref="L38:N38"/>
    <mergeCell ref="F38:G38"/>
    <mergeCell ref="B39:E39"/>
    <mergeCell ref="I39:K39"/>
    <mergeCell ref="L39:N39"/>
    <mergeCell ref="I34:K34"/>
    <mergeCell ref="L34:N34"/>
    <mergeCell ref="F34:G34"/>
    <mergeCell ref="B35:E35"/>
    <mergeCell ref="I35:K35"/>
    <mergeCell ref="L35:N35"/>
    <mergeCell ref="B36:E36"/>
    <mergeCell ref="I36:K36"/>
    <mergeCell ref="L36:N36"/>
    <mergeCell ref="B72:E72"/>
    <mergeCell ref="F72:G72"/>
    <mergeCell ref="I72:K72"/>
    <mergeCell ref="L72:N72"/>
    <mergeCell ref="B73:E73"/>
    <mergeCell ref="F73:G73"/>
    <mergeCell ref="I73:K73"/>
    <mergeCell ref="L73:N73"/>
    <mergeCell ref="B23:E23"/>
    <mergeCell ref="I23:K23"/>
    <mergeCell ref="L23:N23"/>
    <mergeCell ref="B24:E24"/>
    <mergeCell ref="I24:K24"/>
    <mergeCell ref="L24:N24"/>
    <mergeCell ref="F24:G24"/>
    <mergeCell ref="B25:E25"/>
    <mergeCell ref="I25:K25"/>
    <mergeCell ref="L25:N25"/>
    <mergeCell ref="B26:E26"/>
    <mergeCell ref="I26:K26"/>
    <mergeCell ref="L26:N26"/>
    <mergeCell ref="F26:G26"/>
    <mergeCell ref="B27:E27"/>
    <mergeCell ref="I27:K27"/>
    <mergeCell ref="B76:E76"/>
    <mergeCell ref="F76:G76"/>
    <mergeCell ref="I76:K76"/>
    <mergeCell ref="L76:N76"/>
    <mergeCell ref="B77:E77"/>
    <mergeCell ref="F77:G77"/>
    <mergeCell ref="I77:K77"/>
    <mergeCell ref="L77:N77"/>
    <mergeCell ref="B78:E78"/>
    <mergeCell ref="I78:K78"/>
    <mergeCell ref="L78:N78"/>
    <mergeCell ref="U91:X91"/>
    <mergeCell ref="U93:X93"/>
    <mergeCell ref="P91:S91"/>
    <mergeCell ref="U90:X90"/>
    <mergeCell ref="P90:S90"/>
    <mergeCell ref="L71:N71"/>
    <mergeCell ref="B101:E101"/>
    <mergeCell ref="P101:S101"/>
    <mergeCell ref="U101:X101"/>
    <mergeCell ref="B98:G98"/>
    <mergeCell ref="I98:K98"/>
    <mergeCell ref="L98:N98"/>
    <mergeCell ref="P98:S98"/>
    <mergeCell ref="U98:X98"/>
    <mergeCell ref="U99:X99"/>
    <mergeCell ref="B99:E99"/>
    <mergeCell ref="P99:S99"/>
    <mergeCell ref="B100:E100"/>
    <mergeCell ref="L100:N100"/>
    <mergeCell ref="I83:K83"/>
    <mergeCell ref="L83:N83"/>
    <mergeCell ref="I90:K90"/>
    <mergeCell ref="L90:N90"/>
    <mergeCell ref="H87:H88"/>
    <mergeCell ref="I21:K21"/>
    <mergeCell ref="L21:N21"/>
    <mergeCell ref="I66:K66"/>
    <mergeCell ref="B97:E97"/>
    <mergeCell ref="B94:G94"/>
    <mergeCell ref="I94:K94"/>
    <mergeCell ref="L94:N94"/>
    <mergeCell ref="L69:N69"/>
    <mergeCell ref="I75:K75"/>
    <mergeCell ref="I88:K88"/>
    <mergeCell ref="F69:G69"/>
    <mergeCell ref="F79:G79"/>
    <mergeCell ref="F83:G83"/>
    <mergeCell ref="L89:N89"/>
    <mergeCell ref="L88:N88"/>
    <mergeCell ref="B83:E83"/>
    <mergeCell ref="B82:E82"/>
    <mergeCell ref="L82:N82"/>
    <mergeCell ref="I22:K22"/>
    <mergeCell ref="L22:N22"/>
    <mergeCell ref="B66:E66"/>
    <mergeCell ref="F80:G80"/>
    <mergeCell ref="I80:K80"/>
    <mergeCell ref="L80:N80"/>
    <mergeCell ref="B75:G75"/>
    <mergeCell ref="O15:P15"/>
    <mergeCell ref="Q15:R15"/>
    <mergeCell ref="I15:N15"/>
    <mergeCell ref="I16:K16"/>
    <mergeCell ref="L75:N75"/>
    <mergeCell ref="H13:X13"/>
    <mergeCell ref="B74:E74"/>
    <mergeCell ref="H14:N14"/>
    <mergeCell ref="I74:K74"/>
    <mergeCell ref="L17:N17"/>
    <mergeCell ref="I19:K19"/>
    <mergeCell ref="L19:N19"/>
    <mergeCell ref="I18:K18"/>
    <mergeCell ref="L18:N18"/>
    <mergeCell ref="V15:V16"/>
    <mergeCell ref="B29:E29"/>
    <mergeCell ref="I29:K29"/>
    <mergeCell ref="L29:N29"/>
    <mergeCell ref="B71:G71"/>
    <mergeCell ref="B70:E70"/>
    <mergeCell ref="I20:K20"/>
    <mergeCell ref="H15:H16"/>
    <mergeCell ref="B21:E21"/>
    <mergeCell ref="B18:G18"/>
    <mergeCell ref="T15:U15"/>
    <mergeCell ref="O14:R14"/>
    <mergeCell ref="S15:S16"/>
    <mergeCell ref="B102:E102"/>
    <mergeCell ref="B20:E20"/>
    <mergeCell ref="F20:G20"/>
    <mergeCell ref="I87:N87"/>
    <mergeCell ref="L74:N74"/>
    <mergeCell ref="B19:E19"/>
    <mergeCell ref="B89:G89"/>
    <mergeCell ref="B87:G88"/>
    <mergeCell ref="I89:K89"/>
    <mergeCell ref="B68:E68"/>
    <mergeCell ref="I68:K68"/>
    <mergeCell ref="B22:G22"/>
    <mergeCell ref="B69:E69"/>
    <mergeCell ref="I69:K69"/>
    <mergeCell ref="L20:N20"/>
    <mergeCell ref="B91:E91"/>
    <mergeCell ref="I82:K82"/>
    <mergeCell ref="L68:N68"/>
    <mergeCell ref="B90:G90"/>
    <mergeCell ref="B67:G6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B85:X85"/>
    <mergeCell ref="U88:X88"/>
    <mergeCell ref="U89:X89"/>
    <mergeCell ref="P89:S89"/>
    <mergeCell ref="T87:X87"/>
    <mergeCell ref="O87:S87"/>
    <mergeCell ref="P88:S88"/>
    <mergeCell ref="I79:K79"/>
    <mergeCell ref="L79:N79"/>
    <mergeCell ref="B79:E79"/>
    <mergeCell ref="B80:E80"/>
    <mergeCell ref="B81:E81"/>
    <mergeCell ref="F81:G81"/>
    <mergeCell ref="I81:K81"/>
    <mergeCell ref="L81:N81"/>
    <mergeCell ref="I70:K70"/>
    <mergeCell ref="I71:K71"/>
    <mergeCell ref="L70:N70"/>
    <mergeCell ref="L67:N67"/>
    <mergeCell ref="L66:N66"/>
    <mergeCell ref="L27:N27"/>
    <mergeCell ref="B28:E28"/>
    <mergeCell ref="I28:K28"/>
    <mergeCell ref="L28:N28"/>
    <mergeCell ref="B30:E30"/>
    <mergeCell ref="I30:K30"/>
    <mergeCell ref="L30:N30"/>
    <mergeCell ref="F30:G30"/>
    <mergeCell ref="B31:E31"/>
    <mergeCell ref="I31:K31"/>
    <mergeCell ref="L31:N31"/>
    <mergeCell ref="B32:E32"/>
    <mergeCell ref="I32:K32"/>
    <mergeCell ref="I67:K67"/>
    <mergeCell ref="L32:N32"/>
    <mergeCell ref="B33:E33"/>
    <mergeCell ref="I33:K33"/>
    <mergeCell ref="L33:N33"/>
    <mergeCell ref="B34:E34"/>
    <mergeCell ref="B96:E96"/>
    <mergeCell ref="B92:E92"/>
    <mergeCell ref="F100:G100"/>
    <mergeCell ref="F96:G96"/>
    <mergeCell ref="F92:G92"/>
    <mergeCell ref="B93:E93"/>
    <mergeCell ref="B95:E95"/>
    <mergeCell ref="I100:K100"/>
    <mergeCell ref="I96:K96"/>
    <mergeCell ref="I92:K92"/>
    <mergeCell ref="L96:N96"/>
    <mergeCell ref="L92:N92"/>
    <mergeCell ref="P92:S92"/>
    <mergeCell ref="P96:S96"/>
    <mergeCell ref="P100:S100"/>
    <mergeCell ref="U92:X92"/>
    <mergeCell ref="U96:X96"/>
    <mergeCell ref="U100:X100"/>
    <mergeCell ref="P93:S93"/>
    <mergeCell ref="P94:S94"/>
    <mergeCell ref="P95:S95"/>
    <mergeCell ref="U94:X94"/>
    <mergeCell ref="U95:X95"/>
    <mergeCell ref="U97:X97"/>
    <mergeCell ref="P97:S97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A42E0-EE55-42E1-9280-B595E94F2F79}">
  <dimension ref="B1:AH102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50" t="s">
        <v>26</v>
      </c>
      <c r="X2" s="251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53" t="s">
        <v>14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58" t="s">
        <v>32</v>
      </c>
      <c r="C6" s="258"/>
      <c r="D6" s="258"/>
      <c r="E6" s="258"/>
      <c r="F6" s="258"/>
      <c r="G6" s="258"/>
      <c r="H6" s="258"/>
      <c r="I6" s="258"/>
      <c r="J6" s="252" t="s">
        <v>112</v>
      </c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58" t="s">
        <v>0</v>
      </c>
      <c r="C8" s="258"/>
      <c r="D8" s="258"/>
      <c r="E8" s="258"/>
      <c r="F8" s="258"/>
      <c r="G8" s="258"/>
      <c r="H8" s="258"/>
      <c r="I8" s="258"/>
      <c r="J8" s="252" t="s">
        <v>113</v>
      </c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63" t="s">
        <v>1</v>
      </c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54" t="s">
        <v>19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59" t="s">
        <v>12</v>
      </c>
      <c r="C13" s="259"/>
      <c r="D13" s="238"/>
      <c r="E13" s="238"/>
      <c r="F13" s="238"/>
      <c r="G13" s="238"/>
      <c r="H13" s="238"/>
      <c r="I13" s="267" t="s">
        <v>2</v>
      </c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59"/>
      <c r="C14" s="259"/>
      <c r="D14" s="238"/>
      <c r="E14" s="238"/>
      <c r="F14" s="238"/>
      <c r="G14" s="238"/>
      <c r="H14" s="238"/>
      <c r="I14" s="264" t="s">
        <v>8</v>
      </c>
      <c r="J14" s="264"/>
      <c r="K14" s="264"/>
      <c r="L14" s="264"/>
      <c r="M14" s="264"/>
      <c r="N14" s="264"/>
      <c r="O14" s="264"/>
      <c r="P14" s="267" t="s">
        <v>33</v>
      </c>
      <c r="Q14" s="270"/>
      <c r="R14" s="270"/>
      <c r="S14" s="271"/>
      <c r="T14" s="264" t="s">
        <v>9</v>
      </c>
      <c r="U14" s="265"/>
      <c r="V14" s="266"/>
      <c r="W14" s="260" t="s">
        <v>37</v>
      </c>
      <c r="X14" s="261"/>
      <c r="Y14" s="262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59"/>
      <c r="C15" s="259"/>
      <c r="D15" s="238"/>
      <c r="E15" s="238"/>
      <c r="F15" s="238"/>
      <c r="G15" s="238"/>
      <c r="H15" s="238"/>
      <c r="I15" s="264" t="s">
        <v>3</v>
      </c>
      <c r="J15" s="264" t="s">
        <v>20</v>
      </c>
      <c r="K15" s="264"/>
      <c r="L15" s="264"/>
      <c r="M15" s="264"/>
      <c r="N15" s="264"/>
      <c r="O15" s="264"/>
      <c r="P15" s="267" t="s">
        <v>34</v>
      </c>
      <c r="Q15" s="271"/>
      <c r="R15" s="267" t="s">
        <v>35</v>
      </c>
      <c r="S15" s="271"/>
      <c r="T15" s="264" t="s">
        <v>3</v>
      </c>
      <c r="U15" s="264" t="s">
        <v>20</v>
      </c>
      <c r="V15" s="267"/>
      <c r="W15" s="264" t="s">
        <v>3</v>
      </c>
      <c r="X15" s="264" t="s">
        <v>20</v>
      </c>
      <c r="Y15" s="267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59"/>
      <c r="C16" s="259"/>
      <c r="D16" s="238"/>
      <c r="E16" s="238"/>
      <c r="F16" s="238"/>
      <c r="G16" s="238"/>
      <c r="H16" s="238"/>
      <c r="I16" s="264"/>
      <c r="J16" s="238" t="s">
        <v>21</v>
      </c>
      <c r="K16" s="238"/>
      <c r="L16" s="238"/>
      <c r="M16" s="238" t="s">
        <v>22</v>
      </c>
      <c r="N16" s="238"/>
      <c r="O16" s="238"/>
      <c r="P16" s="19" t="s">
        <v>3</v>
      </c>
      <c r="Q16" s="19" t="s">
        <v>67</v>
      </c>
      <c r="R16" s="19" t="s">
        <v>3</v>
      </c>
      <c r="S16" s="19" t="s">
        <v>67</v>
      </c>
      <c r="T16" s="264"/>
      <c r="U16" s="19" t="s">
        <v>21</v>
      </c>
      <c r="V16" s="18" t="s">
        <v>22</v>
      </c>
      <c r="W16" s="264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57">
        <v>1</v>
      </c>
      <c r="C17" s="257"/>
      <c r="D17" s="242"/>
      <c r="E17" s="242"/>
      <c r="F17" s="242"/>
      <c r="G17" s="242"/>
      <c r="H17" s="242"/>
      <c r="I17" s="11">
        <v>2</v>
      </c>
      <c r="J17" s="255">
        <v>3</v>
      </c>
      <c r="K17" s="256"/>
      <c r="L17" s="257"/>
      <c r="M17" s="255">
        <v>4</v>
      </c>
      <c r="N17" s="256"/>
      <c r="O17" s="257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68" t="s">
        <v>40</v>
      </c>
      <c r="C18" s="269"/>
      <c r="D18" s="269"/>
      <c r="E18" s="269"/>
      <c r="F18" s="269"/>
      <c r="G18" s="269"/>
      <c r="H18" s="269"/>
      <c r="I18" s="48"/>
      <c r="J18" s="297"/>
      <c r="K18" s="297"/>
      <c r="L18" s="297"/>
      <c r="M18" s="297"/>
      <c r="N18" s="297"/>
      <c r="O18" s="297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40"/>
      <c r="C19" s="346"/>
      <c r="D19" s="347"/>
      <c r="E19" s="347"/>
      <c r="F19" s="348"/>
      <c r="G19" s="143"/>
      <c r="H19" s="144"/>
      <c r="I19" s="129"/>
      <c r="J19" s="284"/>
      <c r="K19" s="284"/>
      <c r="L19" s="284"/>
      <c r="M19" s="284"/>
      <c r="N19" s="284"/>
      <c r="O19" s="284"/>
      <c r="P19" s="129"/>
      <c r="Q19" s="129"/>
      <c r="R19" s="129"/>
      <c r="S19" s="129"/>
      <c r="T19" s="130">
        <f>I19+P19-R19</f>
        <v>0</v>
      </c>
      <c r="U19" s="129"/>
      <c r="V19" s="129"/>
      <c r="W19" s="131"/>
      <c r="X19" s="131"/>
      <c r="Y19" s="132"/>
      <c r="Z19" s="133" t="str">
        <f>IF(C19="","00000000000000000",C19)&amp;IF(G19="","000000",G19)&amp;IF(H19="","000",H19)</f>
        <v>00000000000000000000000000</v>
      </c>
      <c r="AA19" s="134"/>
      <c r="AB19" s="134"/>
      <c r="AC19" s="134"/>
      <c r="AD19" s="134"/>
      <c r="AE19" s="14"/>
      <c r="AF19" s="26"/>
      <c r="AG19" s="27"/>
      <c r="AH19" s="27"/>
    </row>
    <row r="20" spans="2:34" hidden="1" x14ac:dyDescent="0.2">
      <c r="B20" s="273" t="s">
        <v>42</v>
      </c>
      <c r="C20" s="274"/>
      <c r="D20" s="274"/>
      <c r="E20" s="274"/>
      <c r="F20" s="275"/>
      <c r="G20" s="276"/>
      <c r="H20" s="197"/>
      <c r="I20" s="135"/>
      <c r="J20" s="287"/>
      <c r="K20" s="287"/>
      <c r="L20" s="287"/>
      <c r="M20" s="287"/>
      <c r="N20" s="287"/>
      <c r="O20" s="287"/>
      <c r="P20" s="135"/>
      <c r="Q20" s="135"/>
      <c r="R20" s="135"/>
      <c r="S20" s="135"/>
      <c r="T20" s="135"/>
      <c r="U20" s="135"/>
      <c r="V20" s="135"/>
      <c r="W20" s="135"/>
      <c r="X20" s="135"/>
      <c r="Y20" s="136"/>
      <c r="Z20" s="134"/>
      <c r="AA20" s="134"/>
      <c r="AB20" s="134"/>
      <c r="AC20" s="134"/>
      <c r="AD20" s="134"/>
      <c r="AE20" s="14"/>
      <c r="AF20" s="26"/>
      <c r="AG20" s="27"/>
      <c r="AH20" s="27"/>
    </row>
    <row r="21" spans="2:34" hidden="1" x14ac:dyDescent="0.2">
      <c r="B21" s="303"/>
      <c r="C21" s="304"/>
      <c r="D21" s="304"/>
      <c r="E21" s="304"/>
      <c r="F21" s="305"/>
      <c r="G21" s="69"/>
      <c r="H21" s="69"/>
      <c r="I21" s="50"/>
      <c r="J21" s="226"/>
      <c r="K21" s="226"/>
      <c r="L21" s="226"/>
      <c r="M21" s="226"/>
      <c r="N21" s="226"/>
      <c r="O21" s="226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285" t="s">
        <v>39</v>
      </c>
      <c r="C22" s="286"/>
      <c r="D22" s="286"/>
      <c r="E22" s="286"/>
      <c r="F22" s="286"/>
      <c r="G22" s="286"/>
      <c r="H22" s="286"/>
      <c r="I22" s="47"/>
      <c r="J22" s="225"/>
      <c r="K22" s="225"/>
      <c r="L22" s="225"/>
      <c r="M22" s="225"/>
      <c r="N22" s="225"/>
      <c r="O22" s="225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 x14ac:dyDescent="0.2">
      <c r="B23" s="138"/>
      <c r="C23" s="247" t="s">
        <v>114</v>
      </c>
      <c r="D23" s="229"/>
      <c r="E23" s="229"/>
      <c r="F23" s="230"/>
      <c r="G23" s="137" t="s">
        <v>123</v>
      </c>
      <c r="H23" s="139" t="s">
        <v>124</v>
      </c>
      <c r="I23" s="28"/>
      <c r="J23" s="227"/>
      <c r="K23" s="227"/>
      <c r="L23" s="227"/>
      <c r="M23" s="227"/>
      <c r="N23" s="227"/>
      <c r="O23" s="227"/>
      <c r="P23" s="28">
        <v>13705827.630000001</v>
      </c>
      <c r="Q23" s="28">
        <v>13705827.630000001</v>
      </c>
      <c r="R23" s="28">
        <v>13705827.630000001</v>
      </c>
      <c r="S23" s="28">
        <v>1863335.61</v>
      </c>
      <c r="T23" s="64">
        <f>I23+P23-R23</f>
        <v>0</v>
      </c>
      <c r="U23" s="28"/>
      <c r="V23" s="28"/>
      <c r="W23" s="59"/>
      <c r="X23" s="59"/>
      <c r="Y23" s="60"/>
      <c r="Z23" s="8" t="str">
        <f>IF(C23="","00000000000000000",C23)&amp;IF(G23="","000000",G23)&amp;IF(H23="","000",H23)</f>
        <v>07030000000000111430211007</v>
      </c>
      <c r="AA23" s="23"/>
      <c r="AB23" s="23"/>
      <c r="AC23" s="23"/>
      <c r="AD23" s="23"/>
      <c r="AE23" s="14"/>
      <c r="AF23" s="26"/>
      <c r="AG23" s="27"/>
      <c r="AH23" s="27"/>
    </row>
    <row r="24" spans="2:34" x14ac:dyDescent="0.2">
      <c r="B24" s="231" t="s">
        <v>42</v>
      </c>
      <c r="C24" s="232"/>
      <c r="D24" s="232"/>
      <c r="E24" s="232"/>
      <c r="F24" s="233"/>
      <c r="G24" s="235" t="s">
        <v>125</v>
      </c>
      <c r="H24" s="236"/>
      <c r="I24" s="62"/>
      <c r="J24" s="234"/>
      <c r="K24" s="234"/>
      <c r="L24" s="234"/>
      <c r="M24" s="234"/>
      <c r="N24" s="234"/>
      <c r="O24" s="234"/>
      <c r="P24" s="62">
        <v>13705827.630000001</v>
      </c>
      <c r="Q24" s="62">
        <v>13705827.630000001</v>
      </c>
      <c r="R24" s="62">
        <v>13705827.630000001</v>
      </c>
      <c r="S24" s="62">
        <v>1863335.61</v>
      </c>
      <c r="T24" s="62">
        <v>0</v>
      </c>
      <c r="U24" s="62"/>
      <c r="V24" s="62"/>
      <c r="W24" s="62"/>
      <c r="X24" s="62"/>
      <c r="Y24" s="49"/>
      <c r="Z24" s="23"/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138"/>
      <c r="C25" s="247" t="s">
        <v>126</v>
      </c>
      <c r="D25" s="229"/>
      <c r="E25" s="229"/>
      <c r="F25" s="230"/>
      <c r="G25" s="137" t="s">
        <v>127</v>
      </c>
      <c r="H25" s="139" t="s">
        <v>128</v>
      </c>
      <c r="I25" s="28">
        <v>13.35</v>
      </c>
      <c r="J25" s="227"/>
      <c r="K25" s="227"/>
      <c r="L25" s="227"/>
      <c r="M25" s="227"/>
      <c r="N25" s="227"/>
      <c r="O25" s="227"/>
      <c r="P25" s="28">
        <v>172352.83</v>
      </c>
      <c r="Q25" s="28">
        <v>172352.83</v>
      </c>
      <c r="R25" s="28">
        <v>172366.18</v>
      </c>
      <c r="S25" s="28"/>
      <c r="T25" s="64">
        <f>I25+P25-R25</f>
        <v>0</v>
      </c>
      <c r="U25" s="28"/>
      <c r="V25" s="28"/>
      <c r="W25" s="59"/>
      <c r="X25" s="59"/>
      <c r="Y25" s="60"/>
      <c r="Z25" s="8" t="str">
        <f>IF(C25="","00000000000000000",C25)&amp;IF(G25="","000000",G25)&amp;IF(H25="","000",H25)</f>
        <v>07030000000000244430221004</v>
      </c>
      <c r="AA25" s="23"/>
      <c r="AB25" s="23"/>
      <c r="AC25" s="23"/>
      <c r="AD25" s="23"/>
      <c r="AE25" s="14"/>
      <c r="AF25" s="26"/>
      <c r="AG25" s="27"/>
      <c r="AH25" s="27"/>
    </row>
    <row r="26" spans="2:34" x14ac:dyDescent="0.2">
      <c r="B26" s="231" t="s">
        <v>42</v>
      </c>
      <c r="C26" s="232"/>
      <c r="D26" s="232"/>
      <c r="E26" s="232"/>
      <c r="F26" s="233"/>
      <c r="G26" s="235" t="s">
        <v>129</v>
      </c>
      <c r="H26" s="236"/>
      <c r="I26" s="62">
        <v>13.35</v>
      </c>
      <c r="J26" s="234"/>
      <c r="K26" s="234"/>
      <c r="L26" s="234"/>
      <c r="M26" s="234"/>
      <c r="N26" s="234"/>
      <c r="O26" s="234"/>
      <c r="P26" s="62">
        <v>172352.83</v>
      </c>
      <c r="Q26" s="62">
        <v>172352.83</v>
      </c>
      <c r="R26" s="62">
        <v>172366.18</v>
      </c>
      <c r="S26" s="62"/>
      <c r="T26" s="62">
        <v>0</v>
      </c>
      <c r="U26" s="62"/>
      <c r="V26" s="62"/>
      <c r="W26" s="62"/>
      <c r="X26" s="62"/>
      <c r="Y26" s="49"/>
      <c r="Z26" s="23"/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138"/>
      <c r="C27" s="247" t="s">
        <v>126</v>
      </c>
      <c r="D27" s="229"/>
      <c r="E27" s="229"/>
      <c r="F27" s="230"/>
      <c r="G27" s="137" t="s">
        <v>130</v>
      </c>
      <c r="H27" s="139" t="s">
        <v>131</v>
      </c>
      <c r="I27" s="28"/>
      <c r="J27" s="227"/>
      <c r="K27" s="227"/>
      <c r="L27" s="227"/>
      <c r="M27" s="227"/>
      <c r="N27" s="227"/>
      <c r="O27" s="227"/>
      <c r="P27" s="28">
        <v>31791.26</v>
      </c>
      <c r="Q27" s="28">
        <v>31791.26</v>
      </c>
      <c r="R27" s="28">
        <v>31791.26</v>
      </c>
      <c r="S27" s="28"/>
      <c r="T27" s="64">
        <f>I27+P27-R27</f>
        <v>0</v>
      </c>
      <c r="U27" s="28"/>
      <c r="V27" s="28"/>
      <c r="W27" s="59"/>
      <c r="X27" s="59"/>
      <c r="Y27" s="60"/>
      <c r="Z27" s="8" t="str">
        <f>IF(C27="","00000000000000000",C27)&amp;IF(G27="","000000",G27)&amp;IF(H27="","000",H27)</f>
        <v>07030000000000244430223003</v>
      </c>
      <c r="AA27" s="23"/>
      <c r="AB27" s="23"/>
      <c r="AC27" s="23"/>
      <c r="AD27" s="23"/>
      <c r="AE27" s="14"/>
      <c r="AF27" s="26"/>
      <c r="AG27" s="27"/>
      <c r="AH27" s="27"/>
    </row>
    <row r="28" spans="2:34" x14ac:dyDescent="0.2">
      <c r="B28" s="138"/>
      <c r="C28" s="247" t="s">
        <v>126</v>
      </c>
      <c r="D28" s="229"/>
      <c r="E28" s="229"/>
      <c r="F28" s="230"/>
      <c r="G28" s="137" t="s">
        <v>130</v>
      </c>
      <c r="H28" s="139" t="s">
        <v>128</v>
      </c>
      <c r="I28" s="28"/>
      <c r="J28" s="227"/>
      <c r="K28" s="227"/>
      <c r="L28" s="227"/>
      <c r="M28" s="227"/>
      <c r="N28" s="227"/>
      <c r="O28" s="227"/>
      <c r="P28" s="28">
        <v>16934.02</v>
      </c>
      <c r="Q28" s="28">
        <v>16934.02</v>
      </c>
      <c r="R28" s="28">
        <v>16934.02</v>
      </c>
      <c r="S28" s="28"/>
      <c r="T28" s="64">
        <f>I28+P28-R28</f>
        <v>0</v>
      </c>
      <c r="U28" s="28"/>
      <c r="V28" s="28"/>
      <c r="W28" s="59"/>
      <c r="X28" s="59"/>
      <c r="Y28" s="60"/>
      <c r="Z28" s="8" t="str">
        <f>IF(C28="","00000000000000000",C28)&amp;IF(G28="","000000",G28)&amp;IF(H28="","000",H28)</f>
        <v>07030000000000244430223004</v>
      </c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138"/>
      <c r="C29" s="247" t="s">
        <v>132</v>
      </c>
      <c r="D29" s="229"/>
      <c r="E29" s="229"/>
      <c r="F29" s="230"/>
      <c r="G29" s="137" t="s">
        <v>130</v>
      </c>
      <c r="H29" s="139" t="s">
        <v>128</v>
      </c>
      <c r="I29" s="28">
        <v>162606.19</v>
      </c>
      <c r="J29" s="227"/>
      <c r="K29" s="227"/>
      <c r="L29" s="227"/>
      <c r="M29" s="227"/>
      <c r="N29" s="227"/>
      <c r="O29" s="227"/>
      <c r="P29" s="28">
        <v>1767150.8</v>
      </c>
      <c r="Q29" s="28">
        <v>1767150.8</v>
      </c>
      <c r="R29" s="28">
        <v>1929756.99</v>
      </c>
      <c r="S29" s="28"/>
      <c r="T29" s="64">
        <f>I29+P29-R29</f>
        <v>0</v>
      </c>
      <c r="U29" s="28"/>
      <c r="V29" s="28"/>
      <c r="W29" s="59"/>
      <c r="X29" s="59"/>
      <c r="Y29" s="60"/>
      <c r="Z29" s="8" t="str">
        <f>IF(C29="","00000000000000000",C29)&amp;IF(G29="","000000",G29)&amp;IF(H29="","000",H29)</f>
        <v>07030000000000247430223004</v>
      </c>
      <c r="AA29" s="23"/>
      <c r="AB29" s="23"/>
      <c r="AC29" s="23"/>
      <c r="AD29" s="23"/>
      <c r="AE29" s="14"/>
      <c r="AF29" s="26"/>
      <c r="AG29" s="27"/>
      <c r="AH29" s="27"/>
    </row>
    <row r="30" spans="2:34" x14ac:dyDescent="0.2">
      <c r="B30" s="231" t="s">
        <v>42</v>
      </c>
      <c r="C30" s="232"/>
      <c r="D30" s="232"/>
      <c r="E30" s="232"/>
      <c r="F30" s="233"/>
      <c r="G30" s="235" t="s">
        <v>133</v>
      </c>
      <c r="H30" s="236"/>
      <c r="I30" s="62">
        <v>162606.19</v>
      </c>
      <c r="J30" s="234"/>
      <c r="K30" s="234"/>
      <c r="L30" s="234"/>
      <c r="M30" s="234"/>
      <c r="N30" s="234"/>
      <c r="O30" s="234"/>
      <c r="P30" s="62">
        <v>1815876.08</v>
      </c>
      <c r="Q30" s="62">
        <v>1815876.08</v>
      </c>
      <c r="R30" s="62">
        <v>1978482.27</v>
      </c>
      <c r="S30" s="62"/>
      <c r="T30" s="62">
        <v>0</v>
      </c>
      <c r="U30" s="62"/>
      <c r="V30" s="62"/>
      <c r="W30" s="62"/>
      <c r="X30" s="62"/>
      <c r="Y30" s="49"/>
      <c r="Z30" s="23"/>
      <c r="AA30" s="23"/>
      <c r="AB30" s="23"/>
      <c r="AC30" s="23"/>
      <c r="AD30" s="23"/>
      <c r="AE30" s="14"/>
      <c r="AF30" s="26"/>
      <c r="AG30" s="27"/>
      <c r="AH30" s="27"/>
    </row>
    <row r="31" spans="2:34" x14ac:dyDescent="0.2">
      <c r="B31" s="138"/>
      <c r="C31" s="247" t="s">
        <v>126</v>
      </c>
      <c r="D31" s="229"/>
      <c r="E31" s="229"/>
      <c r="F31" s="230"/>
      <c r="G31" s="137" t="s">
        <v>134</v>
      </c>
      <c r="H31" s="139" t="s">
        <v>135</v>
      </c>
      <c r="I31" s="28"/>
      <c r="J31" s="227"/>
      <c r="K31" s="227"/>
      <c r="L31" s="227"/>
      <c r="M31" s="227"/>
      <c r="N31" s="227"/>
      <c r="O31" s="227"/>
      <c r="P31" s="28">
        <v>82332</v>
      </c>
      <c r="Q31" s="28">
        <v>82332</v>
      </c>
      <c r="R31" s="28">
        <v>82332</v>
      </c>
      <c r="S31" s="28"/>
      <c r="T31" s="64">
        <f>I31+P31-R31</f>
        <v>0</v>
      </c>
      <c r="U31" s="28"/>
      <c r="V31" s="28"/>
      <c r="W31" s="59"/>
      <c r="X31" s="59"/>
      <c r="Y31" s="60"/>
      <c r="Z31" s="8" t="str">
        <f>IF(C31="","00000000000000000",C31)&amp;IF(G31="","000000",G31)&amp;IF(H31="","000",H31)</f>
        <v>07030000000000244430225002</v>
      </c>
      <c r="AA31" s="23"/>
      <c r="AB31" s="23"/>
      <c r="AC31" s="23"/>
      <c r="AD31" s="23"/>
      <c r="AE31" s="14"/>
      <c r="AF31" s="26"/>
      <c r="AG31" s="27"/>
      <c r="AH31" s="27"/>
    </row>
    <row r="32" spans="2:34" x14ac:dyDescent="0.2">
      <c r="B32" s="138"/>
      <c r="C32" s="247" t="s">
        <v>126</v>
      </c>
      <c r="D32" s="229"/>
      <c r="E32" s="229"/>
      <c r="F32" s="230"/>
      <c r="G32" s="137" t="s">
        <v>134</v>
      </c>
      <c r="H32" s="139" t="s">
        <v>128</v>
      </c>
      <c r="I32" s="28">
        <v>22116.37</v>
      </c>
      <c r="J32" s="227"/>
      <c r="K32" s="227"/>
      <c r="L32" s="227"/>
      <c r="M32" s="227"/>
      <c r="N32" s="227"/>
      <c r="O32" s="227"/>
      <c r="P32" s="28">
        <v>459300.36</v>
      </c>
      <c r="Q32" s="28">
        <v>459300.36</v>
      </c>
      <c r="R32" s="28">
        <v>481416.73</v>
      </c>
      <c r="S32" s="28"/>
      <c r="T32" s="64">
        <f>I32+P32-R32</f>
        <v>0</v>
      </c>
      <c r="U32" s="28"/>
      <c r="V32" s="28"/>
      <c r="W32" s="59"/>
      <c r="X32" s="59"/>
      <c r="Y32" s="60"/>
      <c r="Z32" s="8" t="str">
        <f>IF(C32="","00000000000000000",C32)&amp;IF(G32="","000000",G32)&amp;IF(H32="","000",H32)</f>
        <v>07030000000000244430225004</v>
      </c>
      <c r="AA32" s="23"/>
      <c r="AB32" s="23"/>
      <c r="AC32" s="23"/>
      <c r="AD32" s="23"/>
      <c r="AE32" s="14"/>
      <c r="AF32" s="26"/>
      <c r="AG32" s="27"/>
      <c r="AH32" s="27"/>
    </row>
    <row r="33" spans="2:34" x14ac:dyDescent="0.2">
      <c r="B33" s="138"/>
      <c r="C33" s="247" t="s">
        <v>126</v>
      </c>
      <c r="D33" s="229"/>
      <c r="E33" s="229"/>
      <c r="F33" s="230"/>
      <c r="G33" s="137" t="s">
        <v>134</v>
      </c>
      <c r="H33" s="139" t="s">
        <v>136</v>
      </c>
      <c r="I33" s="28"/>
      <c r="J33" s="227"/>
      <c r="K33" s="227"/>
      <c r="L33" s="227"/>
      <c r="M33" s="227"/>
      <c r="N33" s="227"/>
      <c r="O33" s="227"/>
      <c r="P33" s="28">
        <v>206350.13</v>
      </c>
      <c r="Q33" s="28">
        <v>206350.13</v>
      </c>
      <c r="R33" s="28">
        <v>206350.13</v>
      </c>
      <c r="S33" s="28"/>
      <c r="T33" s="64">
        <f>I33+P33-R33</f>
        <v>0</v>
      </c>
      <c r="U33" s="28"/>
      <c r="V33" s="28"/>
      <c r="W33" s="59"/>
      <c r="X33" s="59"/>
      <c r="Y33" s="60"/>
      <c r="Z33" s="8" t="str">
        <f>IF(C33="","00000000000000000",C33)&amp;IF(G33="","000000",G33)&amp;IF(H33="","000",H33)</f>
        <v>07030000000000244430225006</v>
      </c>
      <c r="AA33" s="23"/>
      <c r="AB33" s="23"/>
      <c r="AC33" s="23"/>
      <c r="AD33" s="23"/>
      <c r="AE33" s="14"/>
      <c r="AF33" s="26"/>
      <c r="AG33" s="27"/>
      <c r="AH33" s="27"/>
    </row>
    <row r="34" spans="2:34" x14ac:dyDescent="0.2">
      <c r="B34" s="231" t="s">
        <v>42</v>
      </c>
      <c r="C34" s="232"/>
      <c r="D34" s="232"/>
      <c r="E34" s="232"/>
      <c r="F34" s="233"/>
      <c r="G34" s="235" t="s">
        <v>137</v>
      </c>
      <c r="H34" s="236"/>
      <c r="I34" s="62">
        <v>22116.37</v>
      </c>
      <c r="J34" s="234"/>
      <c r="K34" s="234"/>
      <c r="L34" s="234"/>
      <c r="M34" s="234"/>
      <c r="N34" s="234"/>
      <c r="O34" s="234"/>
      <c r="P34" s="62">
        <v>747982.49</v>
      </c>
      <c r="Q34" s="62">
        <v>747982.49</v>
      </c>
      <c r="R34" s="62">
        <v>770098.86</v>
      </c>
      <c r="S34" s="62"/>
      <c r="T34" s="62">
        <v>0</v>
      </c>
      <c r="U34" s="62"/>
      <c r="V34" s="62"/>
      <c r="W34" s="62"/>
      <c r="X34" s="62"/>
      <c r="Y34" s="49"/>
      <c r="Z34" s="23"/>
      <c r="AA34" s="23"/>
      <c r="AB34" s="23"/>
      <c r="AC34" s="23"/>
      <c r="AD34" s="23"/>
      <c r="AE34" s="14"/>
      <c r="AF34" s="26"/>
      <c r="AG34" s="27"/>
      <c r="AH34" s="27"/>
    </row>
    <row r="35" spans="2:34" x14ac:dyDescent="0.2">
      <c r="B35" s="138"/>
      <c r="C35" s="247" t="s">
        <v>126</v>
      </c>
      <c r="D35" s="229"/>
      <c r="E35" s="229"/>
      <c r="F35" s="230"/>
      <c r="G35" s="137" t="s">
        <v>138</v>
      </c>
      <c r="H35" s="139" t="s">
        <v>135</v>
      </c>
      <c r="I35" s="28"/>
      <c r="J35" s="227"/>
      <c r="K35" s="227"/>
      <c r="L35" s="227"/>
      <c r="M35" s="227"/>
      <c r="N35" s="227"/>
      <c r="O35" s="227"/>
      <c r="P35" s="28">
        <v>176495</v>
      </c>
      <c r="Q35" s="28">
        <v>176495</v>
      </c>
      <c r="R35" s="28">
        <v>176495</v>
      </c>
      <c r="S35" s="28"/>
      <c r="T35" s="64">
        <f>I35+P35-R35</f>
        <v>0</v>
      </c>
      <c r="U35" s="28"/>
      <c r="V35" s="28"/>
      <c r="W35" s="59"/>
      <c r="X35" s="59"/>
      <c r="Y35" s="60"/>
      <c r="Z35" s="8" t="str">
        <f>IF(C35="","00000000000000000",C35)&amp;IF(G35="","000000",G35)&amp;IF(H35="","000",H35)</f>
        <v>07030000000000244430226002</v>
      </c>
      <c r="AA35" s="23"/>
      <c r="AB35" s="23"/>
      <c r="AC35" s="23"/>
      <c r="AD35" s="23"/>
      <c r="AE35" s="14"/>
      <c r="AF35" s="26"/>
      <c r="AG35" s="27"/>
      <c r="AH35" s="27"/>
    </row>
    <row r="36" spans="2:34" x14ac:dyDescent="0.2">
      <c r="B36" s="138"/>
      <c r="C36" s="247" t="s">
        <v>126</v>
      </c>
      <c r="D36" s="229"/>
      <c r="E36" s="229"/>
      <c r="F36" s="230"/>
      <c r="G36" s="137" t="s">
        <v>138</v>
      </c>
      <c r="H36" s="139" t="s">
        <v>128</v>
      </c>
      <c r="I36" s="28">
        <v>47240</v>
      </c>
      <c r="J36" s="227"/>
      <c r="K36" s="227"/>
      <c r="L36" s="227"/>
      <c r="M36" s="227"/>
      <c r="N36" s="227"/>
      <c r="O36" s="227"/>
      <c r="P36" s="28">
        <v>524206</v>
      </c>
      <c r="Q36" s="28">
        <v>524206</v>
      </c>
      <c r="R36" s="28">
        <v>571446</v>
      </c>
      <c r="S36" s="28"/>
      <c r="T36" s="64">
        <f>I36+P36-R36</f>
        <v>0</v>
      </c>
      <c r="U36" s="28"/>
      <c r="V36" s="28"/>
      <c r="W36" s="59"/>
      <c r="X36" s="59"/>
      <c r="Y36" s="60"/>
      <c r="Z36" s="8" t="str">
        <f>IF(C36="","00000000000000000",C36)&amp;IF(G36="","000000",G36)&amp;IF(H36="","000",H36)</f>
        <v>07030000000000244430226004</v>
      </c>
      <c r="AA36" s="23"/>
      <c r="AB36" s="23"/>
      <c r="AC36" s="23"/>
      <c r="AD36" s="23"/>
      <c r="AE36" s="14"/>
      <c r="AF36" s="26"/>
      <c r="AG36" s="27"/>
      <c r="AH36" s="27"/>
    </row>
    <row r="37" spans="2:34" x14ac:dyDescent="0.2">
      <c r="B37" s="138"/>
      <c r="C37" s="247" t="s">
        <v>126</v>
      </c>
      <c r="D37" s="229"/>
      <c r="E37" s="229"/>
      <c r="F37" s="230"/>
      <c r="G37" s="137" t="s">
        <v>138</v>
      </c>
      <c r="H37" s="139" t="s">
        <v>136</v>
      </c>
      <c r="I37" s="28"/>
      <c r="J37" s="227"/>
      <c r="K37" s="227"/>
      <c r="L37" s="227"/>
      <c r="M37" s="227"/>
      <c r="N37" s="227"/>
      <c r="O37" s="227"/>
      <c r="P37" s="28">
        <v>206350.13</v>
      </c>
      <c r="Q37" s="28">
        <v>206350.13</v>
      </c>
      <c r="R37" s="28">
        <v>206350.13</v>
      </c>
      <c r="S37" s="28"/>
      <c r="T37" s="64">
        <f>I37+P37-R37</f>
        <v>0</v>
      </c>
      <c r="U37" s="28"/>
      <c r="V37" s="28"/>
      <c r="W37" s="59"/>
      <c r="X37" s="59"/>
      <c r="Y37" s="60"/>
      <c r="Z37" s="8" t="str">
        <f>IF(C37="","00000000000000000",C37)&amp;IF(G37="","000000",G37)&amp;IF(H37="","000",H37)</f>
        <v>07030000000000244430226006</v>
      </c>
      <c r="AA37" s="23"/>
      <c r="AB37" s="23"/>
      <c r="AC37" s="23"/>
      <c r="AD37" s="23"/>
      <c r="AE37" s="14"/>
      <c r="AF37" s="26"/>
      <c r="AG37" s="27"/>
      <c r="AH37" s="27"/>
    </row>
    <row r="38" spans="2:34" x14ac:dyDescent="0.2">
      <c r="B38" s="231" t="s">
        <v>42</v>
      </c>
      <c r="C38" s="232"/>
      <c r="D38" s="232"/>
      <c r="E38" s="232"/>
      <c r="F38" s="233"/>
      <c r="G38" s="235" t="s">
        <v>139</v>
      </c>
      <c r="H38" s="236"/>
      <c r="I38" s="62">
        <v>47240</v>
      </c>
      <c r="J38" s="234"/>
      <c r="K38" s="234"/>
      <c r="L38" s="234"/>
      <c r="M38" s="234"/>
      <c r="N38" s="234"/>
      <c r="O38" s="234"/>
      <c r="P38" s="62">
        <v>907051.13</v>
      </c>
      <c r="Q38" s="62">
        <v>907051.13</v>
      </c>
      <c r="R38" s="62">
        <v>954291.13</v>
      </c>
      <c r="S38" s="62"/>
      <c r="T38" s="62">
        <v>0</v>
      </c>
      <c r="U38" s="62"/>
      <c r="V38" s="62"/>
      <c r="W38" s="62"/>
      <c r="X38" s="62"/>
      <c r="Y38" s="49"/>
      <c r="Z38" s="23"/>
      <c r="AA38" s="23"/>
      <c r="AB38" s="23"/>
      <c r="AC38" s="23"/>
      <c r="AD38" s="23"/>
      <c r="AE38" s="14"/>
      <c r="AF38" s="26"/>
      <c r="AG38" s="27"/>
      <c r="AH38" s="27"/>
    </row>
    <row r="39" spans="2:34" x14ac:dyDescent="0.2">
      <c r="B39" s="138"/>
      <c r="C39" s="247" t="s">
        <v>126</v>
      </c>
      <c r="D39" s="229"/>
      <c r="E39" s="229"/>
      <c r="F39" s="230"/>
      <c r="G39" s="137" t="s">
        <v>140</v>
      </c>
      <c r="H39" s="139" t="s">
        <v>141</v>
      </c>
      <c r="I39" s="28"/>
      <c r="J39" s="227"/>
      <c r="K39" s="227"/>
      <c r="L39" s="227"/>
      <c r="M39" s="227"/>
      <c r="N39" s="227"/>
      <c r="O39" s="227"/>
      <c r="P39" s="28">
        <v>2224.75</v>
      </c>
      <c r="Q39" s="28">
        <v>2224.75</v>
      </c>
      <c r="R39" s="28">
        <v>2224.75</v>
      </c>
      <c r="S39" s="28"/>
      <c r="T39" s="64">
        <f>I39+P39-R39</f>
        <v>0</v>
      </c>
      <c r="U39" s="28"/>
      <c r="V39" s="28"/>
      <c r="W39" s="59"/>
      <c r="X39" s="59"/>
      <c r="Y39" s="60"/>
      <c r="Z39" s="8" t="str">
        <f>IF(C39="","00000000000000000",C39)&amp;IF(G39="","000000",G39)&amp;IF(H39="","000",H39)</f>
        <v>07030000000000244430227005</v>
      </c>
      <c r="AA39" s="23"/>
      <c r="AB39" s="23"/>
      <c r="AC39" s="23"/>
      <c r="AD39" s="23"/>
      <c r="AE39" s="14"/>
      <c r="AF39" s="26"/>
      <c r="AG39" s="27"/>
      <c r="AH39" s="27"/>
    </row>
    <row r="40" spans="2:34" x14ac:dyDescent="0.2">
      <c r="B40" s="231" t="s">
        <v>42</v>
      </c>
      <c r="C40" s="232"/>
      <c r="D40" s="232"/>
      <c r="E40" s="232"/>
      <c r="F40" s="233"/>
      <c r="G40" s="235" t="s">
        <v>142</v>
      </c>
      <c r="H40" s="236"/>
      <c r="I40" s="62"/>
      <c r="J40" s="234"/>
      <c r="K40" s="234"/>
      <c r="L40" s="234"/>
      <c r="M40" s="234"/>
      <c r="N40" s="234"/>
      <c r="O40" s="234"/>
      <c r="P40" s="62">
        <v>2224.75</v>
      </c>
      <c r="Q40" s="62">
        <v>2224.75</v>
      </c>
      <c r="R40" s="62">
        <v>2224.75</v>
      </c>
      <c r="S40" s="62"/>
      <c r="T40" s="62">
        <v>0</v>
      </c>
      <c r="U40" s="62"/>
      <c r="V40" s="62"/>
      <c r="W40" s="62"/>
      <c r="X40" s="62"/>
      <c r="Y40" s="49"/>
      <c r="Z40" s="23"/>
      <c r="AA40" s="23"/>
      <c r="AB40" s="23"/>
      <c r="AC40" s="23"/>
      <c r="AD40" s="23"/>
      <c r="AE40" s="14"/>
      <c r="AF40" s="26"/>
      <c r="AG40" s="27"/>
      <c r="AH40" s="27"/>
    </row>
    <row r="41" spans="2:34" x14ac:dyDescent="0.2">
      <c r="B41" s="138"/>
      <c r="C41" s="247" t="s">
        <v>126</v>
      </c>
      <c r="D41" s="229"/>
      <c r="E41" s="229"/>
      <c r="F41" s="230"/>
      <c r="G41" s="137" t="s">
        <v>143</v>
      </c>
      <c r="H41" s="139" t="s">
        <v>128</v>
      </c>
      <c r="I41" s="28"/>
      <c r="J41" s="227"/>
      <c r="K41" s="227"/>
      <c r="L41" s="227"/>
      <c r="M41" s="227"/>
      <c r="N41" s="227"/>
      <c r="O41" s="227"/>
      <c r="P41" s="28">
        <v>9050</v>
      </c>
      <c r="Q41" s="28">
        <v>9050</v>
      </c>
      <c r="R41" s="28">
        <v>9050</v>
      </c>
      <c r="S41" s="28"/>
      <c r="T41" s="64">
        <f>I41+P41-R41</f>
        <v>0</v>
      </c>
      <c r="U41" s="28"/>
      <c r="V41" s="28"/>
      <c r="W41" s="59"/>
      <c r="X41" s="59"/>
      <c r="Y41" s="60"/>
      <c r="Z41" s="8" t="str">
        <f>IF(C41="","00000000000000000",C41)&amp;IF(G41="","000000",G41)&amp;IF(H41="","000",H41)</f>
        <v>07030000000000244430231004</v>
      </c>
      <c r="AA41" s="23"/>
      <c r="AB41" s="23"/>
      <c r="AC41" s="23"/>
      <c r="AD41" s="23"/>
      <c r="AE41" s="14"/>
      <c r="AF41" s="26"/>
      <c r="AG41" s="27"/>
      <c r="AH41" s="27"/>
    </row>
    <row r="42" spans="2:34" x14ac:dyDescent="0.2">
      <c r="B42" s="138"/>
      <c r="C42" s="247" t="s">
        <v>126</v>
      </c>
      <c r="D42" s="229"/>
      <c r="E42" s="229"/>
      <c r="F42" s="230"/>
      <c r="G42" s="137" t="s">
        <v>143</v>
      </c>
      <c r="H42" s="139" t="s">
        <v>136</v>
      </c>
      <c r="I42" s="28"/>
      <c r="J42" s="227"/>
      <c r="K42" s="227"/>
      <c r="L42" s="227"/>
      <c r="M42" s="227"/>
      <c r="N42" s="227"/>
      <c r="O42" s="227"/>
      <c r="P42" s="28">
        <v>5900.2</v>
      </c>
      <c r="Q42" s="28">
        <v>5900.2</v>
      </c>
      <c r="R42" s="28">
        <v>5900.2</v>
      </c>
      <c r="S42" s="28"/>
      <c r="T42" s="64">
        <f>I42+P42-R42</f>
        <v>0</v>
      </c>
      <c r="U42" s="28"/>
      <c r="V42" s="28"/>
      <c r="W42" s="59"/>
      <c r="X42" s="59"/>
      <c r="Y42" s="60"/>
      <c r="Z42" s="8" t="str">
        <f>IF(C42="","00000000000000000",C42)&amp;IF(G42="","000000",G42)&amp;IF(H42="","000",H42)</f>
        <v>07030000000000244430231006</v>
      </c>
      <c r="AA42" s="23"/>
      <c r="AB42" s="23"/>
      <c r="AC42" s="23"/>
      <c r="AD42" s="23"/>
      <c r="AE42" s="14"/>
      <c r="AF42" s="26"/>
      <c r="AG42" s="27"/>
      <c r="AH42" s="27"/>
    </row>
    <row r="43" spans="2:34" x14ac:dyDescent="0.2">
      <c r="B43" s="231" t="s">
        <v>42</v>
      </c>
      <c r="C43" s="232"/>
      <c r="D43" s="232"/>
      <c r="E43" s="232"/>
      <c r="F43" s="233"/>
      <c r="G43" s="235" t="s">
        <v>144</v>
      </c>
      <c r="H43" s="236"/>
      <c r="I43" s="62"/>
      <c r="J43" s="234"/>
      <c r="K43" s="234"/>
      <c r="L43" s="234"/>
      <c r="M43" s="234"/>
      <c r="N43" s="234"/>
      <c r="O43" s="234"/>
      <c r="P43" s="62">
        <v>14950.2</v>
      </c>
      <c r="Q43" s="62">
        <v>14950.2</v>
      </c>
      <c r="R43" s="62">
        <v>14950.2</v>
      </c>
      <c r="S43" s="62"/>
      <c r="T43" s="62">
        <v>0</v>
      </c>
      <c r="U43" s="62"/>
      <c r="V43" s="62"/>
      <c r="W43" s="62"/>
      <c r="X43" s="62"/>
      <c r="Y43" s="49"/>
      <c r="Z43" s="23"/>
      <c r="AA43" s="23"/>
      <c r="AB43" s="23"/>
      <c r="AC43" s="23"/>
      <c r="AD43" s="23"/>
      <c r="AE43" s="14"/>
      <c r="AF43" s="26"/>
      <c r="AG43" s="27"/>
      <c r="AH43" s="27"/>
    </row>
    <row r="44" spans="2:34" x14ac:dyDescent="0.2">
      <c r="B44" s="138"/>
      <c r="C44" s="247" t="s">
        <v>126</v>
      </c>
      <c r="D44" s="229"/>
      <c r="E44" s="229"/>
      <c r="F44" s="230"/>
      <c r="G44" s="137" t="s">
        <v>145</v>
      </c>
      <c r="H44" s="139" t="s">
        <v>128</v>
      </c>
      <c r="I44" s="28"/>
      <c r="J44" s="227"/>
      <c r="K44" s="227"/>
      <c r="L44" s="227"/>
      <c r="M44" s="227"/>
      <c r="N44" s="227"/>
      <c r="O44" s="227"/>
      <c r="P44" s="28">
        <v>19470</v>
      </c>
      <c r="Q44" s="28">
        <v>19470</v>
      </c>
      <c r="R44" s="28">
        <v>19470</v>
      </c>
      <c r="S44" s="28"/>
      <c r="T44" s="64">
        <f>I44+P44-R44</f>
        <v>0</v>
      </c>
      <c r="U44" s="28"/>
      <c r="V44" s="28"/>
      <c r="W44" s="59"/>
      <c r="X44" s="59"/>
      <c r="Y44" s="60"/>
      <c r="Z44" s="8" t="str">
        <f>IF(C44="","00000000000000000",C44)&amp;IF(G44="","000000",G44)&amp;IF(H44="","000",H44)</f>
        <v>07030000000000244430234004</v>
      </c>
      <c r="AA44" s="23"/>
      <c r="AB44" s="23"/>
      <c r="AC44" s="23"/>
      <c r="AD44" s="23"/>
      <c r="AE44" s="14"/>
      <c r="AF44" s="26"/>
      <c r="AG44" s="27"/>
      <c r="AH44" s="27"/>
    </row>
    <row r="45" spans="2:34" x14ac:dyDescent="0.2">
      <c r="B45" s="138"/>
      <c r="C45" s="247" t="s">
        <v>126</v>
      </c>
      <c r="D45" s="229"/>
      <c r="E45" s="229"/>
      <c r="F45" s="230"/>
      <c r="G45" s="137" t="s">
        <v>145</v>
      </c>
      <c r="H45" s="139" t="s">
        <v>136</v>
      </c>
      <c r="I45" s="28"/>
      <c r="J45" s="227"/>
      <c r="K45" s="227"/>
      <c r="L45" s="227"/>
      <c r="M45" s="227"/>
      <c r="N45" s="227"/>
      <c r="O45" s="227"/>
      <c r="P45" s="28">
        <v>177535.67</v>
      </c>
      <c r="Q45" s="28">
        <v>177535.67</v>
      </c>
      <c r="R45" s="28">
        <v>177535.67</v>
      </c>
      <c r="S45" s="28"/>
      <c r="T45" s="64">
        <f>I45+P45-R45</f>
        <v>0</v>
      </c>
      <c r="U45" s="28"/>
      <c r="V45" s="28"/>
      <c r="W45" s="59"/>
      <c r="X45" s="59"/>
      <c r="Y45" s="60"/>
      <c r="Z45" s="8" t="str">
        <f>IF(C45="","00000000000000000",C45)&amp;IF(G45="","000000",G45)&amp;IF(H45="","000",H45)</f>
        <v>07030000000000244430234006</v>
      </c>
      <c r="AA45" s="23"/>
      <c r="AB45" s="23"/>
      <c r="AC45" s="23"/>
      <c r="AD45" s="23"/>
      <c r="AE45" s="14"/>
      <c r="AF45" s="26"/>
      <c r="AG45" s="27"/>
      <c r="AH45" s="27"/>
    </row>
    <row r="46" spans="2:34" x14ac:dyDescent="0.2">
      <c r="B46" s="231" t="s">
        <v>42</v>
      </c>
      <c r="C46" s="232"/>
      <c r="D46" s="232"/>
      <c r="E46" s="232"/>
      <c r="F46" s="233"/>
      <c r="G46" s="235" t="s">
        <v>146</v>
      </c>
      <c r="H46" s="236"/>
      <c r="I46" s="62"/>
      <c r="J46" s="234"/>
      <c r="K46" s="234"/>
      <c r="L46" s="234"/>
      <c r="M46" s="234"/>
      <c r="N46" s="234"/>
      <c r="O46" s="234"/>
      <c r="P46" s="62">
        <v>197005.67</v>
      </c>
      <c r="Q46" s="62">
        <v>197005.67</v>
      </c>
      <c r="R46" s="62">
        <v>197005.67</v>
      </c>
      <c r="S46" s="62"/>
      <c r="T46" s="62">
        <v>0</v>
      </c>
      <c r="U46" s="62"/>
      <c r="V46" s="62"/>
      <c r="W46" s="62"/>
      <c r="X46" s="62"/>
      <c r="Y46" s="49"/>
      <c r="Z46" s="23"/>
      <c r="AA46" s="23"/>
      <c r="AB46" s="23"/>
      <c r="AC46" s="23"/>
      <c r="AD46" s="23"/>
      <c r="AE46" s="14"/>
      <c r="AF46" s="26"/>
      <c r="AG46" s="27"/>
      <c r="AH46" s="27"/>
    </row>
    <row r="47" spans="2:34" x14ac:dyDescent="0.2">
      <c r="B47" s="138"/>
      <c r="C47" s="247" t="s">
        <v>114</v>
      </c>
      <c r="D47" s="229"/>
      <c r="E47" s="229"/>
      <c r="F47" s="230"/>
      <c r="G47" s="137" t="s">
        <v>147</v>
      </c>
      <c r="H47" s="139" t="s">
        <v>124</v>
      </c>
      <c r="I47" s="28"/>
      <c r="J47" s="227"/>
      <c r="K47" s="227"/>
      <c r="L47" s="227"/>
      <c r="M47" s="227"/>
      <c r="N47" s="227"/>
      <c r="O47" s="227"/>
      <c r="P47" s="28">
        <v>86329.5</v>
      </c>
      <c r="Q47" s="28">
        <v>86329.5</v>
      </c>
      <c r="R47" s="28">
        <v>86329.5</v>
      </c>
      <c r="S47" s="28">
        <v>11765</v>
      </c>
      <c r="T47" s="64">
        <f>I47+P47-R47</f>
        <v>0</v>
      </c>
      <c r="U47" s="28"/>
      <c r="V47" s="28"/>
      <c r="W47" s="59"/>
      <c r="X47" s="59"/>
      <c r="Y47" s="60"/>
      <c r="Z47" s="8" t="str">
        <f>IF(C47="","00000000000000000",C47)&amp;IF(G47="","000000",G47)&amp;IF(H47="","000",H47)</f>
        <v>07030000000000111430266007</v>
      </c>
      <c r="AA47" s="23"/>
      <c r="AB47" s="23"/>
      <c r="AC47" s="23"/>
      <c r="AD47" s="23"/>
      <c r="AE47" s="14"/>
      <c r="AF47" s="26"/>
      <c r="AG47" s="27"/>
      <c r="AH47" s="27"/>
    </row>
    <row r="48" spans="2:34" x14ac:dyDescent="0.2">
      <c r="B48" s="231" t="s">
        <v>42</v>
      </c>
      <c r="C48" s="232"/>
      <c r="D48" s="232"/>
      <c r="E48" s="232"/>
      <c r="F48" s="233"/>
      <c r="G48" s="235" t="s">
        <v>148</v>
      </c>
      <c r="H48" s="236"/>
      <c r="I48" s="62"/>
      <c r="J48" s="234"/>
      <c r="K48" s="234"/>
      <c r="L48" s="234"/>
      <c r="M48" s="234"/>
      <c r="N48" s="234"/>
      <c r="O48" s="234"/>
      <c r="P48" s="62">
        <v>86329.5</v>
      </c>
      <c r="Q48" s="62">
        <v>86329.5</v>
      </c>
      <c r="R48" s="62">
        <v>86329.5</v>
      </c>
      <c r="S48" s="62">
        <v>11765</v>
      </c>
      <c r="T48" s="62">
        <v>0</v>
      </c>
      <c r="U48" s="62"/>
      <c r="V48" s="62"/>
      <c r="W48" s="62"/>
      <c r="X48" s="62"/>
      <c r="Y48" s="49"/>
      <c r="Z48" s="23"/>
      <c r="AA48" s="23"/>
      <c r="AB48" s="23"/>
      <c r="AC48" s="23"/>
      <c r="AD48" s="23"/>
      <c r="AE48" s="14"/>
      <c r="AF48" s="26"/>
      <c r="AG48" s="27"/>
      <c r="AH48" s="27"/>
    </row>
    <row r="49" spans="2:34" x14ac:dyDescent="0.2">
      <c r="B49" s="138"/>
      <c r="C49" s="247" t="s">
        <v>114</v>
      </c>
      <c r="D49" s="229"/>
      <c r="E49" s="229"/>
      <c r="F49" s="230"/>
      <c r="G49" s="137" t="s">
        <v>149</v>
      </c>
      <c r="H49" s="139" t="s">
        <v>150</v>
      </c>
      <c r="I49" s="28"/>
      <c r="J49" s="227"/>
      <c r="K49" s="227"/>
      <c r="L49" s="227"/>
      <c r="M49" s="227"/>
      <c r="N49" s="227"/>
      <c r="O49" s="227"/>
      <c r="P49" s="28">
        <v>1737315</v>
      </c>
      <c r="Q49" s="28"/>
      <c r="R49" s="28">
        <v>1737315</v>
      </c>
      <c r="S49" s="28"/>
      <c r="T49" s="64">
        <f>I49+P49-R49</f>
        <v>0</v>
      </c>
      <c r="U49" s="28"/>
      <c r="V49" s="28"/>
      <c r="W49" s="59"/>
      <c r="X49" s="59"/>
      <c r="Y49" s="60"/>
      <c r="Z49" s="8" t="str">
        <f>IF(C49="","00000000000000000",C49)&amp;IF(G49="","000000",G49)&amp;IF(H49="","000",H49)</f>
        <v>07030000000000111430301001</v>
      </c>
      <c r="AA49" s="23"/>
      <c r="AB49" s="23"/>
      <c r="AC49" s="23"/>
      <c r="AD49" s="23"/>
      <c r="AE49" s="14"/>
      <c r="AF49" s="26"/>
      <c r="AG49" s="27"/>
      <c r="AH49" s="27"/>
    </row>
    <row r="50" spans="2:34" x14ac:dyDescent="0.2">
      <c r="B50" s="231" t="s">
        <v>42</v>
      </c>
      <c r="C50" s="232"/>
      <c r="D50" s="232"/>
      <c r="E50" s="232"/>
      <c r="F50" s="233"/>
      <c r="G50" s="235" t="s">
        <v>151</v>
      </c>
      <c r="H50" s="236"/>
      <c r="I50" s="62"/>
      <c r="J50" s="234"/>
      <c r="K50" s="234"/>
      <c r="L50" s="234"/>
      <c r="M50" s="234"/>
      <c r="N50" s="234"/>
      <c r="O50" s="234"/>
      <c r="P50" s="62">
        <v>1737315</v>
      </c>
      <c r="Q50" s="62"/>
      <c r="R50" s="62">
        <v>1737315</v>
      </c>
      <c r="S50" s="62"/>
      <c r="T50" s="62">
        <v>0</v>
      </c>
      <c r="U50" s="62"/>
      <c r="V50" s="62"/>
      <c r="W50" s="62"/>
      <c r="X50" s="62"/>
      <c r="Y50" s="49"/>
      <c r="Z50" s="23"/>
      <c r="AA50" s="23"/>
      <c r="AB50" s="23"/>
      <c r="AC50" s="23"/>
      <c r="AD50" s="23"/>
      <c r="AE50" s="14"/>
      <c r="AF50" s="26"/>
      <c r="AG50" s="27"/>
      <c r="AH50" s="27"/>
    </row>
    <row r="51" spans="2:34" x14ac:dyDescent="0.2">
      <c r="B51" s="138"/>
      <c r="C51" s="247" t="s">
        <v>152</v>
      </c>
      <c r="D51" s="229"/>
      <c r="E51" s="229"/>
      <c r="F51" s="230"/>
      <c r="G51" s="137" t="s">
        <v>153</v>
      </c>
      <c r="H51" s="139" t="s">
        <v>150</v>
      </c>
      <c r="I51" s="28"/>
      <c r="J51" s="227"/>
      <c r="K51" s="227"/>
      <c r="L51" s="227"/>
      <c r="M51" s="227"/>
      <c r="N51" s="227"/>
      <c r="O51" s="227"/>
      <c r="P51" s="28">
        <v>2476</v>
      </c>
      <c r="Q51" s="28"/>
      <c r="R51" s="28">
        <v>2476</v>
      </c>
      <c r="S51" s="28"/>
      <c r="T51" s="64">
        <f>I51+P51-R51</f>
        <v>0</v>
      </c>
      <c r="U51" s="28"/>
      <c r="V51" s="28"/>
      <c r="W51" s="59"/>
      <c r="X51" s="59"/>
      <c r="Y51" s="60"/>
      <c r="Z51" s="8" t="str">
        <f>IF(C51="","00000000000000000",C51)&amp;IF(G51="","000000",G51)&amp;IF(H51="","000",H51)</f>
        <v>07030000000000852430305001</v>
      </c>
      <c r="AA51" s="23"/>
      <c r="AB51" s="23"/>
      <c r="AC51" s="23"/>
      <c r="AD51" s="23"/>
      <c r="AE51" s="14"/>
      <c r="AF51" s="26"/>
      <c r="AG51" s="27"/>
      <c r="AH51" s="27"/>
    </row>
    <row r="52" spans="2:34" x14ac:dyDescent="0.2">
      <c r="B52" s="231" t="s">
        <v>42</v>
      </c>
      <c r="C52" s="232"/>
      <c r="D52" s="232"/>
      <c r="E52" s="232"/>
      <c r="F52" s="233"/>
      <c r="G52" s="235" t="s">
        <v>154</v>
      </c>
      <c r="H52" s="236"/>
      <c r="I52" s="62"/>
      <c r="J52" s="234"/>
      <c r="K52" s="234"/>
      <c r="L52" s="234"/>
      <c r="M52" s="234"/>
      <c r="N52" s="234"/>
      <c r="O52" s="234"/>
      <c r="P52" s="62">
        <v>2476</v>
      </c>
      <c r="Q52" s="62"/>
      <c r="R52" s="62">
        <v>2476</v>
      </c>
      <c r="S52" s="62"/>
      <c r="T52" s="62">
        <v>0</v>
      </c>
      <c r="U52" s="62"/>
      <c r="V52" s="62"/>
      <c r="W52" s="62"/>
      <c r="X52" s="62"/>
      <c r="Y52" s="49"/>
      <c r="Z52" s="23"/>
      <c r="AA52" s="23"/>
      <c r="AB52" s="23"/>
      <c r="AC52" s="23"/>
      <c r="AD52" s="23"/>
      <c r="AE52" s="14"/>
      <c r="AF52" s="26"/>
      <c r="AG52" s="27"/>
      <c r="AH52" s="27"/>
    </row>
    <row r="53" spans="2:34" x14ac:dyDescent="0.2">
      <c r="B53" s="138"/>
      <c r="C53" s="247" t="s">
        <v>116</v>
      </c>
      <c r="D53" s="229"/>
      <c r="E53" s="229"/>
      <c r="F53" s="230"/>
      <c r="G53" s="137" t="s">
        <v>155</v>
      </c>
      <c r="H53" s="139" t="s">
        <v>150</v>
      </c>
      <c r="I53" s="28"/>
      <c r="J53" s="227"/>
      <c r="K53" s="227"/>
      <c r="L53" s="227"/>
      <c r="M53" s="227"/>
      <c r="N53" s="227"/>
      <c r="O53" s="227"/>
      <c r="P53" s="28">
        <v>27542.52</v>
      </c>
      <c r="Q53" s="28"/>
      <c r="R53" s="28">
        <v>27542.52</v>
      </c>
      <c r="S53" s="28"/>
      <c r="T53" s="64">
        <f>I53+P53-R53</f>
        <v>0</v>
      </c>
      <c r="U53" s="28"/>
      <c r="V53" s="28"/>
      <c r="W53" s="59"/>
      <c r="X53" s="59"/>
      <c r="Y53" s="60"/>
      <c r="Z53" s="8" t="str">
        <f>IF(C53="","00000000000000000",C53)&amp;IF(G53="","000000",G53)&amp;IF(H53="","000",H53)</f>
        <v>07030000000000119430306001</v>
      </c>
      <c r="AA53" s="23"/>
      <c r="AB53" s="23"/>
      <c r="AC53" s="23"/>
      <c r="AD53" s="23"/>
      <c r="AE53" s="14"/>
      <c r="AF53" s="26"/>
      <c r="AG53" s="27"/>
      <c r="AH53" s="27"/>
    </row>
    <row r="54" spans="2:34" x14ac:dyDescent="0.2">
      <c r="B54" s="231" t="s">
        <v>42</v>
      </c>
      <c r="C54" s="232"/>
      <c r="D54" s="232"/>
      <c r="E54" s="232"/>
      <c r="F54" s="233"/>
      <c r="G54" s="235" t="s">
        <v>156</v>
      </c>
      <c r="H54" s="236"/>
      <c r="I54" s="62"/>
      <c r="J54" s="234"/>
      <c r="K54" s="234"/>
      <c r="L54" s="234"/>
      <c r="M54" s="234"/>
      <c r="N54" s="234"/>
      <c r="O54" s="234"/>
      <c r="P54" s="62">
        <v>27542.52</v>
      </c>
      <c r="Q54" s="62"/>
      <c r="R54" s="62">
        <v>27542.52</v>
      </c>
      <c r="S54" s="62"/>
      <c r="T54" s="62">
        <v>0</v>
      </c>
      <c r="U54" s="62"/>
      <c r="V54" s="62"/>
      <c r="W54" s="62"/>
      <c r="X54" s="62"/>
      <c r="Y54" s="49"/>
      <c r="Z54" s="23"/>
      <c r="AA54" s="23"/>
      <c r="AB54" s="23"/>
      <c r="AC54" s="23"/>
      <c r="AD54" s="23"/>
      <c r="AE54" s="14"/>
      <c r="AF54" s="26"/>
      <c r="AG54" s="27"/>
      <c r="AH54" s="27"/>
    </row>
    <row r="55" spans="2:34" x14ac:dyDescent="0.2">
      <c r="B55" s="138"/>
      <c r="C55" s="247" t="s">
        <v>157</v>
      </c>
      <c r="D55" s="229"/>
      <c r="E55" s="229"/>
      <c r="F55" s="230"/>
      <c r="G55" s="137" t="s">
        <v>158</v>
      </c>
      <c r="H55" s="139" t="s">
        <v>150</v>
      </c>
      <c r="I55" s="28"/>
      <c r="J55" s="227"/>
      <c r="K55" s="227"/>
      <c r="L55" s="227"/>
      <c r="M55" s="227"/>
      <c r="N55" s="227"/>
      <c r="O55" s="227"/>
      <c r="P55" s="28">
        <v>10882.07</v>
      </c>
      <c r="Q55" s="28"/>
      <c r="R55" s="28">
        <v>10882.07</v>
      </c>
      <c r="S55" s="28"/>
      <c r="T55" s="64">
        <f>I55+P55-R55</f>
        <v>0</v>
      </c>
      <c r="U55" s="28"/>
      <c r="V55" s="28"/>
      <c r="W55" s="59"/>
      <c r="X55" s="59"/>
      <c r="Y55" s="60"/>
      <c r="Z55" s="8" t="str">
        <f>IF(C55="","00000000000000000",C55)&amp;IF(G55="","000000",G55)&amp;IF(H55="","000",H55)</f>
        <v>07030000000000851430312001</v>
      </c>
      <c r="AA55" s="23"/>
      <c r="AB55" s="23"/>
      <c r="AC55" s="23"/>
      <c r="AD55" s="23"/>
      <c r="AE55" s="14"/>
      <c r="AF55" s="26"/>
      <c r="AG55" s="27"/>
      <c r="AH55" s="27"/>
    </row>
    <row r="56" spans="2:34" x14ac:dyDescent="0.2">
      <c r="B56" s="231" t="s">
        <v>42</v>
      </c>
      <c r="C56" s="232"/>
      <c r="D56" s="232"/>
      <c r="E56" s="232"/>
      <c r="F56" s="233"/>
      <c r="G56" s="235" t="s">
        <v>159</v>
      </c>
      <c r="H56" s="236"/>
      <c r="I56" s="62"/>
      <c r="J56" s="234"/>
      <c r="K56" s="234"/>
      <c r="L56" s="234"/>
      <c r="M56" s="234"/>
      <c r="N56" s="234"/>
      <c r="O56" s="234"/>
      <c r="P56" s="62">
        <v>10882.07</v>
      </c>
      <c r="Q56" s="62"/>
      <c r="R56" s="62">
        <v>10882.07</v>
      </c>
      <c r="S56" s="62"/>
      <c r="T56" s="62">
        <v>0</v>
      </c>
      <c r="U56" s="62"/>
      <c r="V56" s="62"/>
      <c r="W56" s="62"/>
      <c r="X56" s="62"/>
      <c r="Y56" s="49"/>
      <c r="Z56" s="23"/>
      <c r="AA56" s="23"/>
      <c r="AB56" s="23"/>
      <c r="AC56" s="23"/>
      <c r="AD56" s="23"/>
      <c r="AE56" s="14"/>
      <c r="AF56" s="26"/>
      <c r="AG56" s="27"/>
      <c r="AH56" s="27"/>
    </row>
    <row r="57" spans="2:34" x14ac:dyDescent="0.2">
      <c r="B57" s="138"/>
      <c r="C57" s="247" t="s">
        <v>157</v>
      </c>
      <c r="D57" s="229"/>
      <c r="E57" s="229"/>
      <c r="F57" s="230"/>
      <c r="G57" s="137" t="s">
        <v>160</v>
      </c>
      <c r="H57" s="139" t="s">
        <v>150</v>
      </c>
      <c r="I57" s="28"/>
      <c r="J57" s="227"/>
      <c r="K57" s="227"/>
      <c r="L57" s="227"/>
      <c r="M57" s="227"/>
      <c r="N57" s="227"/>
      <c r="O57" s="227"/>
      <c r="P57" s="28">
        <v>17253</v>
      </c>
      <c r="Q57" s="28"/>
      <c r="R57" s="28">
        <v>17253</v>
      </c>
      <c r="S57" s="28"/>
      <c r="T57" s="64">
        <f>I57+P57-R57</f>
        <v>0</v>
      </c>
      <c r="U57" s="28"/>
      <c r="V57" s="28"/>
      <c r="W57" s="59"/>
      <c r="X57" s="59"/>
      <c r="Y57" s="60"/>
      <c r="Z57" s="8" t="str">
        <f>IF(C57="","00000000000000000",C57)&amp;IF(G57="","000000",G57)&amp;IF(H57="","000",H57)</f>
        <v>07030000000000851430313001</v>
      </c>
      <c r="AA57" s="23"/>
      <c r="AB57" s="23"/>
      <c r="AC57" s="23"/>
      <c r="AD57" s="23"/>
      <c r="AE57" s="14"/>
      <c r="AF57" s="26"/>
      <c r="AG57" s="27"/>
      <c r="AH57" s="27"/>
    </row>
    <row r="58" spans="2:34" x14ac:dyDescent="0.2">
      <c r="B58" s="231" t="s">
        <v>42</v>
      </c>
      <c r="C58" s="232"/>
      <c r="D58" s="232"/>
      <c r="E58" s="232"/>
      <c r="F58" s="233"/>
      <c r="G58" s="235" t="s">
        <v>161</v>
      </c>
      <c r="H58" s="236"/>
      <c r="I58" s="62"/>
      <c r="J58" s="234"/>
      <c r="K58" s="234"/>
      <c r="L58" s="234"/>
      <c r="M58" s="234"/>
      <c r="N58" s="234"/>
      <c r="O58" s="234"/>
      <c r="P58" s="62">
        <v>17253</v>
      </c>
      <c r="Q58" s="62"/>
      <c r="R58" s="62">
        <v>17253</v>
      </c>
      <c r="S58" s="62"/>
      <c r="T58" s="62">
        <v>0</v>
      </c>
      <c r="U58" s="62"/>
      <c r="V58" s="62"/>
      <c r="W58" s="62"/>
      <c r="X58" s="62"/>
      <c r="Y58" s="49"/>
      <c r="Z58" s="23"/>
      <c r="AA58" s="23"/>
      <c r="AB58" s="23"/>
      <c r="AC58" s="23"/>
      <c r="AD58" s="23"/>
      <c r="AE58" s="14"/>
      <c r="AF58" s="26"/>
      <c r="AG58" s="27"/>
      <c r="AH58" s="27"/>
    </row>
    <row r="59" spans="2:34" x14ac:dyDescent="0.2">
      <c r="B59" s="138"/>
      <c r="C59" s="247" t="s">
        <v>114</v>
      </c>
      <c r="D59" s="229"/>
      <c r="E59" s="229"/>
      <c r="F59" s="230"/>
      <c r="G59" s="137" t="s">
        <v>162</v>
      </c>
      <c r="H59" s="139" t="s">
        <v>150</v>
      </c>
      <c r="I59" s="28"/>
      <c r="J59" s="227"/>
      <c r="K59" s="227"/>
      <c r="L59" s="227"/>
      <c r="M59" s="227"/>
      <c r="N59" s="227"/>
      <c r="O59" s="227"/>
      <c r="P59" s="28">
        <v>1737315</v>
      </c>
      <c r="Q59" s="28"/>
      <c r="R59" s="28">
        <v>1737315</v>
      </c>
      <c r="S59" s="28"/>
      <c r="T59" s="64">
        <f>I59+P59-R59</f>
        <v>0</v>
      </c>
      <c r="U59" s="28"/>
      <c r="V59" s="28"/>
      <c r="W59" s="59"/>
      <c r="X59" s="59"/>
      <c r="Y59" s="60"/>
      <c r="Z59" s="8" t="str">
        <f>IF(C59="","00000000000000000",C59)&amp;IF(G59="","000000",G59)&amp;IF(H59="","000",H59)</f>
        <v>07030000000000111430314001</v>
      </c>
      <c r="AA59" s="23"/>
      <c r="AB59" s="23"/>
      <c r="AC59" s="23"/>
      <c r="AD59" s="23"/>
      <c r="AE59" s="14"/>
      <c r="AF59" s="26"/>
      <c r="AG59" s="27"/>
      <c r="AH59" s="27"/>
    </row>
    <row r="60" spans="2:34" x14ac:dyDescent="0.2">
      <c r="B60" s="138"/>
      <c r="C60" s="247" t="s">
        <v>152</v>
      </c>
      <c r="D60" s="229"/>
      <c r="E60" s="229"/>
      <c r="F60" s="230"/>
      <c r="G60" s="137" t="s">
        <v>162</v>
      </c>
      <c r="H60" s="139" t="s">
        <v>150</v>
      </c>
      <c r="I60" s="28"/>
      <c r="J60" s="227"/>
      <c r="K60" s="227"/>
      <c r="L60" s="227"/>
      <c r="M60" s="227"/>
      <c r="N60" s="227"/>
      <c r="O60" s="227"/>
      <c r="P60" s="28">
        <v>2476</v>
      </c>
      <c r="Q60" s="28"/>
      <c r="R60" s="28">
        <v>2476</v>
      </c>
      <c r="S60" s="28"/>
      <c r="T60" s="64">
        <f>I60+P60-R60</f>
        <v>0</v>
      </c>
      <c r="U60" s="28"/>
      <c r="V60" s="28"/>
      <c r="W60" s="59"/>
      <c r="X60" s="59"/>
      <c r="Y60" s="60"/>
      <c r="Z60" s="8" t="str">
        <f>IF(C60="","00000000000000000",C60)&amp;IF(G60="","000000",G60)&amp;IF(H60="","000",H60)</f>
        <v>07030000000000852430314001</v>
      </c>
      <c r="AA60" s="23"/>
      <c r="AB60" s="23"/>
      <c r="AC60" s="23"/>
      <c r="AD60" s="23"/>
      <c r="AE60" s="14"/>
      <c r="AF60" s="26"/>
      <c r="AG60" s="27"/>
      <c r="AH60" s="27"/>
    </row>
    <row r="61" spans="2:34" x14ac:dyDescent="0.2">
      <c r="B61" s="231" t="s">
        <v>42</v>
      </c>
      <c r="C61" s="232"/>
      <c r="D61" s="232"/>
      <c r="E61" s="232"/>
      <c r="F61" s="233"/>
      <c r="G61" s="235" t="s">
        <v>163</v>
      </c>
      <c r="H61" s="236"/>
      <c r="I61" s="62"/>
      <c r="J61" s="234"/>
      <c r="K61" s="234"/>
      <c r="L61" s="234"/>
      <c r="M61" s="234"/>
      <c r="N61" s="234"/>
      <c r="O61" s="234"/>
      <c r="P61" s="62">
        <v>1739791</v>
      </c>
      <c r="Q61" s="62"/>
      <c r="R61" s="62">
        <v>1739791</v>
      </c>
      <c r="S61" s="62"/>
      <c r="T61" s="62">
        <v>0</v>
      </c>
      <c r="U61" s="62"/>
      <c r="V61" s="62"/>
      <c r="W61" s="62"/>
      <c r="X61" s="62"/>
      <c r="Y61" s="49"/>
      <c r="Z61" s="23"/>
      <c r="AA61" s="23"/>
      <c r="AB61" s="23"/>
      <c r="AC61" s="23"/>
      <c r="AD61" s="23"/>
      <c r="AE61" s="14"/>
      <c r="AF61" s="26"/>
      <c r="AG61" s="27"/>
      <c r="AH61" s="27"/>
    </row>
    <row r="62" spans="2:34" x14ac:dyDescent="0.2">
      <c r="B62" s="138"/>
      <c r="C62" s="247" t="s">
        <v>116</v>
      </c>
      <c r="D62" s="229"/>
      <c r="E62" s="229"/>
      <c r="F62" s="230"/>
      <c r="G62" s="137" t="s">
        <v>164</v>
      </c>
      <c r="H62" s="139" t="s">
        <v>150</v>
      </c>
      <c r="I62" s="28"/>
      <c r="J62" s="227"/>
      <c r="K62" s="227"/>
      <c r="L62" s="227"/>
      <c r="M62" s="227"/>
      <c r="N62" s="227"/>
      <c r="O62" s="227"/>
      <c r="P62" s="28">
        <v>4112650.28</v>
      </c>
      <c r="Q62" s="28"/>
      <c r="R62" s="28">
        <v>4112650.28</v>
      </c>
      <c r="S62" s="28"/>
      <c r="T62" s="64">
        <f>I62+P62-R62</f>
        <v>0</v>
      </c>
      <c r="U62" s="28"/>
      <c r="V62" s="28"/>
      <c r="W62" s="59"/>
      <c r="X62" s="59"/>
      <c r="Y62" s="60"/>
      <c r="Z62" s="8" t="str">
        <f>IF(C62="","00000000000000000",C62)&amp;IF(G62="","000000",G62)&amp;IF(H62="","000",H62)</f>
        <v>07030000000000119430315001</v>
      </c>
      <c r="AA62" s="23"/>
      <c r="AB62" s="23"/>
      <c r="AC62" s="23"/>
      <c r="AD62" s="23"/>
      <c r="AE62" s="14"/>
      <c r="AF62" s="26"/>
      <c r="AG62" s="27"/>
      <c r="AH62" s="27"/>
    </row>
    <row r="63" spans="2:34" x14ac:dyDescent="0.2">
      <c r="B63" s="231" t="s">
        <v>42</v>
      </c>
      <c r="C63" s="232"/>
      <c r="D63" s="232"/>
      <c r="E63" s="232"/>
      <c r="F63" s="233"/>
      <c r="G63" s="235" t="s">
        <v>165</v>
      </c>
      <c r="H63" s="236"/>
      <c r="I63" s="62"/>
      <c r="J63" s="234"/>
      <c r="K63" s="234"/>
      <c r="L63" s="234"/>
      <c r="M63" s="234"/>
      <c r="N63" s="234"/>
      <c r="O63" s="234"/>
      <c r="P63" s="62">
        <v>4112650.28</v>
      </c>
      <c r="Q63" s="62"/>
      <c r="R63" s="62">
        <v>4112650.28</v>
      </c>
      <c r="S63" s="62"/>
      <c r="T63" s="62">
        <v>0</v>
      </c>
      <c r="U63" s="62"/>
      <c r="V63" s="62"/>
      <c r="W63" s="62"/>
      <c r="X63" s="62"/>
      <c r="Y63" s="49"/>
      <c r="Z63" s="23"/>
      <c r="AA63" s="23"/>
      <c r="AB63" s="23"/>
      <c r="AC63" s="23"/>
      <c r="AD63" s="23"/>
      <c r="AE63" s="14"/>
      <c r="AF63" s="26"/>
      <c r="AG63" s="27"/>
      <c r="AH63" s="27"/>
    </row>
    <row r="64" spans="2:34" x14ac:dyDescent="0.2">
      <c r="B64" s="138"/>
      <c r="C64" s="247" t="s">
        <v>114</v>
      </c>
      <c r="D64" s="229"/>
      <c r="E64" s="229"/>
      <c r="F64" s="230"/>
      <c r="G64" s="137" t="s">
        <v>166</v>
      </c>
      <c r="H64" s="139" t="s">
        <v>124</v>
      </c>
      <c r="I64" s="28"/>
      <c r="J64" s="227"/>
      <c r="K64" s="227"/>
      <c r="L64" s="227"/>
      <c r="M64" s="227"/>
      <c r="N64" s="227"/>
      <c r="O64" s="227"/>
      <c r="P64" s="28">
        <v>137785.60999999999</v>
      </c>
      <c r="Q64" s="28"/>
      <c r="R64" s="28">
        <v>137785.60999999999</v>
      </c>
      <c r="S64" s="28"/>
      <c r="T64" s="64">
        <f>I64+P64-R64</f>
        <v>0</v>
      </c>
      <c r="U64" s="28"/>
      <c r="V64" s="28"/>
      <c r="W64" s="59"/>
      <c r="X64" s="59"/>
      <c r="Y64" s="60"/>
      <c r="Z64" s="8" t="str">
        <f>IF(C64="","00000000000000000",C64)&amp;IF(G64="","000000",G64)&amp;IF(H64="","000",H64)</f>
        <v>07030000000000111430403007</v>
      </c>
      <c r="AA64" s="23"/>
      <c r="AB64" s="23"/>
      <c r="AC64" s="23"/>
      <c r="AD64" s="23"/>
      <c r="AE64" s="14"/>
      <c r="AF64" s="26"/>
      <c r="AG64" s="27"/>
      <c r="AH64" s="27"/>
    </row>
    <row r="65" spans="2:34" x14ac:dyDescent="0.2">
      <c r="B65" s="231" t="s">
        <v>42</v>
      </c>
      <c r="C65" s="232"/>
      <c r="D65" s="232"/>
      <c r="E65" s="232"/>
      <c r="F65" s="233"/>
      <c r="G65" s="235" t="s">
        <v>167</v>
      </c>
      <c r="H65" s="236"/>
      <c r="I65" s="62"/>
      <c r="J65" s="234"/>
      <c r="K65" s="234"/>
      <c r="L65" s="234"/>
      <c r="M65" s="234"/>
      <c r="N65" s="234"/>
      <c r="O65" s="234"/>
      <c r="P65" s="62">
        <v>137785.60999999999</v>
      </c>
      <c r="Q65" s="62"/>
      <c r="R65" s="62">
        <v>137785.60999999999</v>
      </c>
      <c r="S65" s="62"/>
      <c r="T65" s="62">
        <v>0</v>
      </c>
      <c r="U65" s="62"/>
      <c r="V65" s="62"/>
      <c r="W65" s="62"/>
      <c r="X65" s="62"/>
      <c r="Y65" s="49"/>
      <c r="Z65" s="23"/>
      <c r="AA65" s="23"/>
      <c r="AB65" s="23"/>
      <c r="AC65" s="23"/>
      <c r="AD65" s="23"/>
      <c r="AE65" s="14"/>
      <c r="AF65" s="26"/>
      <c r="AG65" s="27"/>
      <c r="AH65" s="27"/>
    </row>
    <row r="66" spans="2:34" ht="0.75" hidden="1" customHeight="1" x14ac:dyDescent="0.2">
      <c r="B66" s="303"/>
      <c r="C66" s="304"/>
      <c r="D66" s="304"/>
      <c r="E66" s="304"/>
      <c r="F66" s="305"/>
      <c r="G66" s="69"/>
      <c r="H66" s="69"/>
      <c r="I66" s="50"/>
      <c r="J66" s="226"/>
      <c r="K66" s="226"/>
      <c r="L66" s="226"/>
      <c r="M66" s="226"/>
      <c r="N66" s="226"/>
      <c r="O66" s="226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23"/>
      <c r="AA66" s="23"/>
      <c r="AB66" s="23"/>
      <c r="AC66" s="23"/>
      <c r="AD66" s="23"/>
      <c r="AE66" s="14"/>
      <c r="AF66" s="26"/>
      <c r="AG66" s="27"/>
      <c r="AH66" s="27"/>
    </row>
    <row r="67" spans="2:34" x14ac:dyDescent="0.2">
      <c r="B67" s="285" t="s">
        <v>41</v>
      </c>
      <c r="C67" s="286"/>
      <c r="D67" s="286"/>
      <c r="E67" s="286"/>
      <c r="F67" s="286"/>
      <c r="G67" s="286"/>
      <c r="H67" s="286"/>
      <c r="I67" s="47"/>
      <c r="J67" s="225"/>
      <c r="K67" s="225"/>
      <c r="L67" s="225"/>
      <c r="M67" s="225"/>
      <c r="N67" s="225"/>
      <c r="O67" s="225"/>
      <c r="P67" s="47"/>
      <c r="Q67" s="47"/>
      <c r="R67" s="47"/>
      <c r="S67" s="47"/>
      <c r="T67" s="47"/>
      <c r="U67" s="47"/>
      <c r="V67" s="47"/>
      <c r="W67" s="47"/>
      <c r="X67" s="47"/>
      <c r="Y67" s="37"/>
      <c r="Z67" s="8"/>
      <c r="AA67" s="8"/>
      <c r="AB67" s="8"/>
      <c r="AC67" s="8"/>
      <c r="AD67" s="8"/>
      <c r="AE67" s="13"/>
    </row>
    <row r="68" spans="2:34" x14ac:dyDescent="0.2">
      <c r="B68" s="140"/>
      <c r="C68" s="346"/>
      <c r="D68" s="347"/>
      <c r="E68" s="347"/>
      <c r="F68" s="348"/>
      <c r="G68" s="143"/>
      <c r="H68" s="144"/>
      <c r="I68" s="129"/>
      <c r="J68" s="284"/>
      <c r="K68" s="284"/>
      <c r="L68" s="284"/>
      <c r="M68" s="284"/>
      <c r="N68" s="284"/>
      <c r="O68" s="284"/>
      <c r="P68" s="129"/>
      <c r="Q68" s="129"/>
      <c r="R68" s="129"/>
      <c r="S68" s="129"/>
      <c r="T68" s="130">
        <f>I68+P68-R68</f>
        <v>0</v>
      </c>
      <c r="U68" s="129"/>
      <c r="V68" s="129"/>
      <c r="W68" s="131"/>
      <c r="X68" s="131"/>
      <c r="Y68" s="132"/>
      <c r="Z68" s="133" t="str">
        <f>IF(C68="","00000000000000000",C68)&amp;IF(G68="","000000",G68)&amp;IF(H68="","000",H68)</f>
        <v>00000000000000000000000000</v>
      </c>
      <c r="AA68" s="134"/>
      <c r="AB68" s="134"/>
      <c r="AC68" s="134"/>
      <c r="AD68" s="134"/>
      <c r="AE68" s="14"/>
      <c r="AF68" s="26"/>
      <c r="AG68" s="27"/>
      <c r="AH68" s="27"/>
    </row>
    <row r="69" spans="2:34" hidden="1" x14ac:dyDescent="0.2">
      <c r="B69" s="273" t="s">
        <v>42</v>
      </c>
      <c r="C69" s="274"/>
      <c r="D69" s="274"/>
      <c r="E69" s="274"/>
      <c r="F69" s="275"/>
      <c r="G69" s="276"/>
      <c r="H69" s="197"/>
      <c r="I69" s="135"/>
      <c r="J69" s="287"/>
      <c r="K69" s="287"/>
      <c r="L69" s="287"/>
      <c r="M69" s="287"/>
      <c r="N69" s="287"/>
      <c r="O69" s="287"/>
      <c r="P69" s="135"/>
      <c r="Q69" s="135"/>
      <c r="R69" s="135"/>
      <c r="S69" s="135"/>
      <c r="T69" s="135"/>
      <c r="U69" s="135"/>
      <c r="V69" s="135"/>
      <c r="W69" s="135"/>
      <c r="X69" s="135"/>
      <c r="Y69" s="136"/>
      <c r="Z69" s="134"/>
      <c r="AA69" s="134"/>
      <c r="AB69" s="134"/>
      <c r="AC69" s="134"/>
      <c r="AD69" s="134"/>
      <c r="AE69" s="14"/>
      <c r="AF69" s="26"/>
      <c r="AG69" s="27"/>
      <c r="AH69" s="27"/>
    </row>
    <row r="70" spans="2:34" hidden="1" x14ac:dyDescent="0.2">
      <c r="B70" s="300"/>
      <c r="C70" s="301"/>
      <c r="D70" s="301"/>
      <c r="E70" s="301"/>
      <c r="F70" s="302"/>
      <c r="G70" s="80"/>
      <c r="H70" s="72"/>
      <c r="I70" s="57"/>
      <c r="J70" s="222"/>
      <c r="K70" s="223"/>
      <c r="L70" s="224"/>
      <c r="M70" s="222"/>
      <c r="N70" s="223"/>
      <c r="O70" s="224"/>
      <c r="P70" s="57"/>
      <c r="Q70" s="57"/>
      <c r="R70" s="57"/>
      <c r="S70" s="57"/>
      <c r="T70" s="57"/>
      <c r="U70" s="57"/>
      <c r="V70" s="57"/>
      <c r="W70" s="57"/>
      <c r="X70" s="57"/>
      <c r="Y70" s="58"/>
      <c r="Z70" s="23"/>
      <c r="AA70" s="23"/>
      <c r="AB70" s="23"/>
      <c r="AC70" s="23"/>
      <c r="AD70" s="23"/>
      <c r="AE70" s="14"/>
      <c r="AF70" s="26"/>
      <c r="AG70" s="27"/>
      <c r="AH70" s="27"/>
    </row>
    <row r="71" spans="2:34" ht="22.5" customHeight="1" x14ac:dyDescent="0.2">
      <c r="B71" s="298" t="s">
        <v>66</v>
      </c>
      <c r="C71" s="299"/>
      <c r="D71" s="299"/>
      <c r="E71" s="299"/>
      <c r="F71" s="299"/>
      <c r="G71" s="299"/>
      <c r="H71" s="299"/>
      <c r="I71" s="47"/>
      <c r="J71" s="225"/>
      <c r="K71" s="225"/>
      <c r="L71" s="225"/>
      <c r="M71" s="225"/>
      <c r="N71" s="225"/>
      <c r="O71" s="225"/>
      <c r="P71" s="47"/>
      <c r="Q71" s="47"/>
      <c r="R71" s="47"/>
      <c r="S71" s="47"/>
      <c r="T71" s="47"/>
      <c r="U71" s="47"/>
      <c r="V71" s="47"/>
      <c r="W71" s="47"/>
      <c r="X71" s="47"/>
      <c r="Y71" s="37"/>
      <c r="Z71" s="8"/>
      <c r="AA71" s="8"/>
      <c r="AB71" s="8"/>
      <c r="AC71" s="8"/>
      <c r="AD71" s="8"/>
      <c r="AE71" s="13"/>
    </row>
    <row r="72" spans="2:34" x14ac:dyDescent="0.2">
      <c r="B72" s="337" t="s">
        <v>65</v>
      </c>
      <c r="C72" s="338"/>
      <c r="D72" s="338"/>
      <c r="E72" s="338"/>
      <c r="F72" s="339"/>
      <c r="G72" s="340" t="s">
        <v>121</v>
      </c>
      <c r="H72" s="248"/>
      <c r="I72" s="59"/>
      <c r="J72" s="341"/>
      <c r="K72" s="342"/>
      <c r="L72" s="343"/>
      <c r="M72" s="341"/>
      <c r="N72" s="342"/>
      <c r="O72" s="343"/>
      <c r="P72" s="59"/>
      <c r="Q72" s="59"/>
      <c r="R72" s="59"/>
      <c r="S72" s="59"/>
      <c r="T72" s="59"/>
      <c r="U72" s="59"/>
      <c r="V72" s="59"/>
      <c r="W72" s="28">
        <v>231975.91</v>
      </c>
      <c r="X72" s="28"/>
      <c r="Y72" s="61"/>
      <c r="Z72" s="8" t="str">
        <f>IF(B72="","00000000000000000",B72)&amp;IF(G72="","000000000",G72)</f>
        <v>00000000000000000430200000</v>
      </c>
      <c r="AA72" s="23"/>
      <c r="AB72" s="23"/>
      <c r="AC72" s="23"/>
      <c r="AD72" s="23"/>
      <c r="AE72" s="14"/>
      <c r="AF72" s="26"/>
      <c r="AG72" s="27"/>
      <c r="AH72" s="27"/>
    </row>
    <row r="73" spans="2:34" x14ac:dyDescent="0.2">
      <c r="B73" s="337" t="s">
        <v>65</v>
      </c>
      <c r="C73" s="338"/>
      <c r="D73" s="338"/>
      <c r="E73" s="338"/>
      <c r="F73" s="339"/>
      <c r="G73" s="340" t="s">
        <v>122</v>
      </c>
      <c r="H73" s="248"/>
      <c r="I73" s="59"/>
      <c r="J73" s="341"/>
      <c r="K73" s="342"/>
      <c r="L73" s="343"/>
      <c r="M73" s="341"/>
      <c r="N73" s="342"/>
      <c r="O73" s="343"/>
      <c r="P73" s="59"/>
      <c r="Q73" s="59"/>
      <c r="R73" s="59"/>
      <c r="S73" s="59"/>
      <c r="T73" s="59"/>
      <c r="U73" s="59"/>
      <c r="V73" s="59"/>
      <c r="W73" s="28">
        <v>0</v>
      </c>
      <c r="X73" s="28"/>
      <c r="Y73" s="61"/>
      <c r="Z73" s="8" t="str">
        <f>IF(B73="","00000000000000000",B73)&amp;IF(G73="","000000000",G73)</f>
        <v>00000000000000000430300000</v>
      </c>
      <c r="AA73" s="23"/>
      <c r="AB73" s="23"/>
      <c r="AC73" s="23"/>
      <c r="AD73" s="23"/>
      <c r="AE73" s="14"/>
      <c r="AF73" s="26"/>
      <c r="AG73" s="27"/>
      <c r="AH73" s="27"/>
    </row>
    <row r="74" spans="2:34" ht="6" hidden="1" customHeight="1" thickBot="1" x14ac:dyDescent="0.25">
      <c r="B74" s="294"/>
      <c r="C74" s="295"/>
      <c r="D74" s="295"/>
      <c r="E74" s="295"/>
      <c r="F74" s="296"/>
      <c r="G74" s="23"/>
      <c r="H74" s="82"/>
      <c r="I74" s="83"/>
      <c r="J74" s="277"/>
      <c r="K74" s="277"/>
      <c r="L74" s="277"/>
      <c r="M74" s="277"/>
      <c r="N74" s="277"/>
      <c r="O74" s="277"/>
      <c r="P74" s="83"/>
      <c r="Q74" s="83"/>
      <c r="R74" s="83"/>
      <c r="S74" s="83"/>
      <c r="T74" s="83"/>
      <c r="U74" s="83"/>
      <c r="V74" s="83"/>
      <c r="W74" s="83"/>
      <c r="X74" s="83"/>
      <c r="Y74" s="84"/>
      <c r="Z74" s="2"/>
      <c r="AA74" s="2"/>
      <c r="AB74" s="2"/>
      <c r="AC74" s="2"/>
      <c r="AD74" s="2"/>
      <c r="AE74" s="2"/>
      <c r="AF74" s="26"/>
      <c r="AG74" s="27"/>
      <c r="AH74" s="27"/>
    </row>
    <row r="75" spans="2:34" ht="26.25" customHeight="1" x14ac:dyDescent="0.2">
      <c r="B75" s="292" t="s">
        <v>86</v>
      </c>
      <c r="C75" s="292"/>
      <c r="D75" s="292"/>
      <c r="E75" s="292"/>
      <c r="F75" s="292"/>
      <c r="G75" s="292"/>
      <c r="H75" s="292"/>
      <c r="I75" s="87">
        <v>231975.91</v>
      </c>
      <c r="J75" s="293"/>
      <c r="K75" s="293"/>
      <c r="L75" s="293"/>
      <c r="M75" s="293"/>
      <c r="N75" s="293"/>
      <c r="O75" s="293"/>
      <c r="P75" s="87">
        <v>25435295.760000002</v>
      </c>
      <c r="Q75" s="87">
        <v>17649600.280000001</v>
      </c>
      <c r="R75" s="87">
        <v>25667271.670000002</v>
      </c>
      <c r="S75" s="87">
        <v>1875100.61</v>
      </c>
      <c r="T75" s="87">
        <v>0</v>
      </c>
      <c r="U75" s="87"/>
      <c r="V75" s="87"/>
      <c r="W75" s="87">
        <v>231975.91</v>
      </c>
      <c r="X75" s="87">
        <v>0</v>
      </c>
      <c r="Y75" s="88">
        <v>0</v>
      </c>
      <c r="Z75" s="21"/>
      <c r="AA75" s="21"/>
      <c r="AB75" s="21"/>
      <c r="AC75" s="21"/>
      <c r="AD75" s="21"/>
      <c r="AE75" s="2"/>
      <c r="AF75" s="27"/>
      <c r="AG75" s="27"/>
      <c r="AH75" s="27"/>
    </row>
    <row r="76" spans="2:34" x14ac:dyDescent="0.2">
      <c r="B76" s="137"/>
      <c r="C76" s="349" t="s">
        <v>118</v>
      </c>
      <c r="D76" s="350"/>
      <c r="E76" s="350"/>
      <c r="F76" s="351"/>
      <c r="G76" s="247" t="s">
        <v>119</v>
      </c>
      <c r="H76" s="248"/>
      <c r="I76" s="89"/>
      <c r="J76" s="331" t="s">
        <v>88</v>
      </c>
      <c r="K76" s="331"/>
      <c r="L76" s="331"/>
      <c r="M76" s="331" t="s">
        <v>88</v>
      </c>
      <c r="N76" s="331"/>
      <c r="O76" s="331"/>
      <c r="P76" s="89">
        <v>21920000</v>
      </c>
      <c r="Q76" s="90" t="s">
        <v>88</v>
      </c>
      <c r="R76" s="89">
        <v>21920000</v>
      </c>
      <c r="S76" s="90" t="s">
        <v>88</v>
      </c>
      <c r="T76" s="91">
        <f>I76+P76-R76</f>
        <v>0</v>
      </c>
      <c r="U76" s="90" t="s">
        <v>88</v>
      </c>
      <c r="V76" s="90" t="s">
        <v>88</v>
      </c>
      <c r="W76" s="103"/>
      <c r="X76" s="90" t="s">
        <v>88</v>
      </c>
      <c r="Y76" s="92" t="s">
        <v>88</v>
      </c>
      <c r="Z76" s="8" t="str">
        <f>IF(C76="","00000000000000000",C76)&amp;IF(G76="","000000000",G76)</f>
        <v>07030000000000130440141131</v>
      </c>
      <c r="AA76" s="23"/>
      <c r="AB76" s="23"/>
      <c r="AC76" s="23"/>
      <c r="AD76" s="23"/>
      <c r="AE76" s="16"/>
      <c r="AF76" s="27"/>
      <c r="AG76" s="27"/>
      <c r="AH76" s="27"/>
    </row>
    <row r="77" spans="2:34" x14ac:dyDescent="0.2">
      <c r="B77" s="137"/>
      <c r="C77" s="349" t="s">
        <v>118</v>
      </c>
      <c r="D77" s="350"/>
      <c r="E77" s="350"/>
      <c r="F77" s="351"/>
      <c r="G77" s="247" t="s">
        <v>120</v>
      </c>
      <c r="H77" s="248"/>
      <c r="I77" s="89"/>
      <c r="J77" s="331" t="s">
        <v>88</v>
      </c>
      <c r="K77" s="331"/>
      <c r="L77" s="331"/>
      <c r="M77" s="331" t="s">
        <v>88</v>
      </c>
      <c r="N77" s="331"/>
      <c r="O77" s="331"/>
      <c r="P77" s="89">
        <v>34374200</v>
      </c>
      <c r="Q77" s="90" t="s">
        <v>88</v>
      </c>
      <c r="R77" s="89">
        <v>34374200</v>
      </c>
      <c r="S77" s="90" t="s">
        <v>88</v>
      </c>
      <c r="T77" s="91">
        <f>I77+P77-R77</f>
        <v>0</v>
      </c>
      <c r="U77" s="90" t="s">
        <v>88</v>
      </c>
      <c r="V77" s="90" t="s">
        <v>88</v>
      </c>
      <c r="W77" s="103"/>
      <c r="X77" s="90" t="s">
        <v>88</v>
      </c>
      <c r="Y77" s="92" t="s">
        <v>88</v>
      </c>
      <c r="Z77" s="8" t="str">
        <f>IF(C77="","00000000000000000",C77)&amp;IF(G77="","000000000",G77)</f>
        <v>07030000000000130440149131</v>
      </c>
      <c r="AA77" s="23"/>
      <c r="AB77" s="23"/>
      <c r="AC77" s="23"/>
      <c r="AD77" s="23"/>
      <c r="AE77" s="16"/>
      <c r="AF77" s="27"/>
      <c r="AG77" s="27"/>
      <c r="AH77" s="27"/>
    </row>
    <row r="78" spans="2:34" hidden="1" x14ac:dyDescent="0.2">
      <c r="B78" s="332"/>
      <c r="C78" s="333"/>
      <c r="D78" s="333"/>
      <c r="E78" s="333"/>
      <c r="F78" s="333"/>
      <c r="G78" s="85"/>
      <c r="H78" s="86"/>
      <c r="I78" s="66"/>
      <c r="J78" s="334"/>
      <c r="K78" s="335"/>
      <c r="L78" s="336"/>
      <c r="M78" s="334"/>
      <c r="N78" s="335"/>
      <c r="O78" s="336"/>
      <c r="P78" s="66"/>
      <c r="Q78" s="65"/>
      <c r="R78" s="66"/>
      <c r="S78" s="65"/>
      <c r="T78" s="67"/>
      <c r="U78" s="65"/>
      <c r="V78" s="65"/>
      <c r="W78" s="66"/>
      <c r="X78" s="65"/>
      <c r="Y78" s="68"/>
      <c r="Z78" s="8"/>
      <c r="AA78" s="23"/>
      <c r="AB78" s="23"/>
      <c r="AC78" s="23"/>
      <c r="AD78" s="23"/>
      <c r="AE78" s="16"/>
      <c r="AF78" s="27"/>
      <c r="AG78" s="27"/>
      <c r="AH78" s="27"/>
    </row>
    <row r="79" spans="2:34" ht="24" customHeight="1" x14ac:dyDescent="0.2">
      <c r="B79" s="244" t="s">
        <v>89</v>
      </c>
      <c r="C79" s="244"/>
      <c r="D79" s="245"/>
      <c r="E79" s="245"/>
      <c r="F79" s="246"/>
      <c r="G79" s="308">
        <v>440140000</v>
      </c>
      <c r="H79" s="309"/>
      <c r="I79" s="93"/>
      <c r="J79" s="243" t="s">
        <v>88</v>
      </c>
      <c r="K79" s="243"/>
      <c r="L79" s="243"/>
      <c r="M79" s="243" t="s">
        <v>88</v>
      </c>
      <c r="N79" s="243"/>
      <c r="O79" s="243"/>
      <c r="P79" s="94">
        <v>56294200</v>
      </c>
      <c r="Q79" s="95" t="s">
        <v>88</v>
      </c>
      <c r="R79" s="94">
        <v>56294200</v>
      </c>
      <c r="S79" s="95" t="s">
        <v>88</v>
      </c>
      <c r="T79" s="94">
        <v>0</v>
      </c>
      <c r="U79" s="95" t="s">
        <v>88</v>
      </c>
      <c r="V79" s="95" t="s">
        <v>88</v>
      </c>
      <c r="W79" s="96">
        <v>0</v>
      </c>
      <c r="X79" s="95" t="s">
        <v>88</v>
      </c>
      <c r="Y79" s="97" t="s">
        <v>88</v>
      </c>
      <c r="Z79" s="21"/>
      <c r="AA79" s="21"/>
      <c r="AB79" s="21"/>
      <c r="AC79" s="21"/>
      <c r="AD79" s="21"/>
      <c r="AE79" s="16"/>
      <c r="AF79" s="27"/>
      <c r="AG79" s="27"/>
      <c r="AH79" s="27"/>
    </row>
    <row r="80" spans="2:34" x14ac:dyDescent="0.2">
      <c r="B80" s="137"/>
      <c r="C80" s="349" t="s">
        <v>114</v>
      </c>
      <c r="D80" s="350"/>
      <c r="E80" s="350"/>
      <c r="F80" s="351"/>
      <c r="G80" s="247" t="s">
        <v>115</v>
      </c>
      <c r="H80" s="248"/>
      <c r="I80" s="28">
        <v>687319.49</v>
      </c>
      <c r="J80" s="249" t="s">
        <v>88</v>
      </c>
      <c r="K80" s="249"/>
      <c r="L80" s="249"/>
      <c r="M80" s="249" t="s">
        <v>88</v>
      </c>
      <c r="N80" s="249"/>
      <c r="O80" s="249"/>
      <c r="P80" s="28">
        <v>795118.8</v>
      </c>
      <c r="Q80" s="71" t="s">
        <v>88</v>
      </c>
      <c r="R80" s="28">
        <v>894898.98</v>
      </c>
      <c r="S80" s="71" t="s">
        <v>88</v>
      </c>
      <c r="T80" s="64">
        <f>I80+P80-R80</f>
        <v>587539.31000000006</v>
      </c>
      <c r="U80" s="71" t="s">
        <v>88</v>
      </c>
      <c r="V80" s="71" t="s">
        <v>88</v>
      </c>
      <c r="W80" s="59"/>
      <c r="X80" s="71" t="s">
        <v>88</v>
      </c>
      <c r="Y80" s="63" t="s">
        <v>88</v>
      </c>
      <c r="Z80" s="8" t="str">
        <f>IF(C80="","00000000000000000",C80)&amp;IF(G80="","000000000",G80)</f>
        <v>07030000000000111440160211</v>
      </c>
      <c r="AA80" s="23"/>
      <c r="AB80" s="23"/>
      <c r="AC80" s="23"/>
      <c r="AD80" s="23"/>
      <c r="AE80" s="16"/>
      <c r="AF80" s="27"/>
      <c r="AG80" s="27"/>
      <c r="AH80" s="27"/>
    </row>
    <row r="81" spans="2:34" x14ac:dyDescent="0.2">
      <c r="B81" s="137"/>
      <c r="C81" s="349" t="s">
        <v>116</v>
      </c>
      <c r="D81" s="350"/>
      <c r="E81" s="350"/>
      <c r="F81" s="351"/>
      <c r="G81" s="247" t="s">
        <v>117</v>
      </c>
      <c r="H81" s="248"/>
      <c r="I81" s="28">
        <v>207570.49</v>
      </c>
      <c r="J81" s="249" t="s">
        <v>88</v>
      </c>
      <c r="K81" s="249"/>
      <c r="L81" s="249"/>
      <c r="M81" s="249" t="s">
        <v>88</v>
      </c>
      <c r="N81" s="249"/>
      <c r="O81" s="249"/>
      <c r="P81" s="28">
        <v>240125.88</v>
      </c>
      <c r="Q81" s="71" t="s">
        <v>88</v>
      </c>
      <c r="R81" s="28">
        <v>207570.49</v>
      </c>
      <c r="S81" s="71" t="s">
        <v>88</v>
      </c>
      <c r="T81" s="64">
        <f>I81+P81-R81</f>
        <v>240125.88</v>
      </c>
      <c r="U81" s="71" t="s">
        <v>88</v>
      </c>
      <c r="V81" s="71" t="s">
        <v>88</v>
      </c>
      <c r="W81" s="59"/>
      <c r="X81" s="71" t="s">
        <v>88</v>
      </c>
      <c r="Y81" s="63" t="s">
        <v>88</v>
      </c>
      <c r="Z81" s="8" t="str">
        <f>IF(C81="","00000000000000000",C81)&amp;IF(G81="","000000000",G81)</f>
        <v>07030000000000119440160213</v>
      </c>
      <c r="AA81" s="23"/>
      <c r="AB81" s="23"/>
      <c r="AC81" s="23"/>
      <c r="AD81" s="23"/>
      <c r="AE81" s="16"/>
      <c r="AF81" s="27"/>
      <c r="AG81" s="27"/>
      <c r="AH81" s="27"/>
    </row>
    <row r="82" spans="2:34" hidden="1" x14ac:dyDescent="0.2">
      <c r="B82" s="314"/>
      <c r="C82" s="315"/>
      <c r="D82" s="315"/>
      <c r="E82" s="315"/>
      <c r="F82" s="315"/>
      <c r="G82" s="79"/>
      <c r="H82" s="73"/>
      <c r="I82" s="74"/>
      <c r="J82" s="288"/>
      <c r="K82" s="289"/>
      <c r="L82" s="290"/>
      <c r="M82" s="288"/>
      <c r="N82" s="289"/>
      <c r="O82" s="290"/>
      <c r="P82" s="66"/>
      <c r="Q82" s="65"/>
      <c r="R82" s="66"/>
      <c r="S82" s="65"/>
      <c r="T82" s="67"/>
      <c r="U82" s="65"/>
      <c r="V82" s="65"/>
      <c r="W82" s="66"/>
      <c r="X82" s="65"/>
      <c r="Y82" s="68"/>
      <c r="Z82" s="8"/>
      <c r="AA82" s="23"/>
      <c r="AB82" s="23"/>
      <c r="AC82" s="23"/>
      <c r="AD82" s="23"/>
      <c r="AE82" s="16"/>
      <c r="AF82" s="27"/>
      <c r="AG82" s="27"/>
      <c r="AH82" s="27"/>
    </row>
    <row r="83" spans="2:34" ht="25.5" customHeight="1" thickBot="1" x14ac:dyDescent="0.25">
      <c r="B83" s="312" t="s">
        <v>87</v>
      </c>
      <c r="C83" s="312"/>
      <c r="D83" s="313"/>
      <c r="E83" s="313"/>
      <c r="F83" s="313"/>
      <c r="G83" s="310">
        <v>440160000</v>
      </c>
      <c r="H83" s="311"/>
      <c r="I83" s="98">
        <v>894889.98</v>
      </c>
      <c r="J83" s="330" t="s">
        <v>88</v>
      </c>
      <c r="K83" s="330"/>
      <c r="L83" s="330"/>
      <c r="M83" s="330" t="s">
        <v>88</v>
      </c>
      <c r="N83" s="330"/>
      <c r="O83" s="330"/>
      <c r="P83" s="99">
        <v>1035244.68</v>
      </c>
      <c r="Q83" s="100" t="s">
        <v>88</v>
      </c>
      <c r="R83" s="99">
        <v>1102469.47</v>
      </c>
      <c r="S83" s="100" t="s">
        <v>88</v>
      </c>
      <c r="T83" s="99">
        <v>827665.19</v>
      </c>
      <c r="U83" s="100" t="s">
        <v>88</v>
      </c>
      <c r="V83" s="100" t="s">
        <v>88</v>
      </c>
      <c r="W83" s="101">
        <v>894889.98</v>
      </c>
      <c r="X83" s="100" t="s">
        <v>88</v>
      </c>
      <c r="Y83" s="102" t="s">
        <v>88</v>
      </c>
      <c r="Z83" s="21"/>
      <c r="AA83" s="21"/>
      <c r="AB83" s="21"/>
      <c r="AC83" s="21"/>
      <c r="AD83" s="21"/>
      <c r="AE83" s="16"/>
      <c r="AF83" s="27"/>
      <c r="AG83" s="27"/>
      <c r="AH83" s="27"/>
    </row>
    <row r="84" spans="2:34" ht="14.25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27"/>
      <c r="AG84" s="27"/>
      <c r="AH84" s="27"/>
    </row>
    <row r="85" spans="2:34" ht="12.75" customHeight="1" x14ac:dyDescent="0.2">
      <c r="B85" s="237" t="s">
        <v>36</v>
      </c>
      <c r="C85" s="237"/>
      <c r="D85" s="237"/>
      <c r="E85" s="237"/>
      <c r="F85" s="237"/>
      <c r="G85" s="237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35"/>
      <c r="AA85" s="35"/>
      <c r="AB85" s="35"/>
      <c r="AC85" s="35"/>
      <c r="AD85" s="35"/>
      <c r="AE85" s="35"/>
      <c r="AF85" s="27"/>
      <c r="AG85" s="27"/>
      <c r="AH85" s="27"/>
    </row>
    <row r="86" spans="2:34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30" t="s">
        <v>29</v>
      </c>
      <c r="AA86" s="30" t="s">
        <v>30</v>
      </c>
      <c r="AB86" s="30" t="s">
        <v>31</v>
      </c>
      <c r="AC86" s="17"/>
      <c r="AE86" s="17"/>
      <c r="AF86" s="27"/>
      <c r="AG86" s="27"/>
      <c r="AH86" s="27"/>
    </row>
    <row r="87" spans="2:34" ht="22.5" customHeight="1" x14ac:dyDescent="0.2">
      <c r="B87" s="259" t="s">
        <v>12</v>
      </c>
      <c r="C87" s="259"/>
      <c r="D87" s="238"/>
      <c r="E87" s="238"/>
      <c r="F87" s="238"/>
      <c r="G87" s="238"/>
      <c r="H87" s="238"/>
      <c r="I87" s="238" t="s">
        <v>4</v>
      </c>
      <c r="J87" s="238" t="s">
        <v>23</v>
      </c>
      <c r="K87" s="238"/>
      <c r="L87" s="238"/>
      <c r="M87" s="238"/>
      <c r="N87" s="238"/>
      <c r="O87" s="238"/>
      <c r="P87" s="238" t="s">
        <v>5</v>
      </c>
      <c r="Q87" s="238"/>
      <c r="R87" s="238"/>
      <c r="S87" s="238"/>
      <c r="T87" s="238"/>
      <c r="U87" s="238" t="s">
        <v>6</v>
      </c>
      <c r="V87" s="238"/>
      <c r="W87" s="238"/>
      <c r="X87" s="238"/>
      <c r="Y87" s="239"/>
      <c r="Z87" s="33"/>
      <c r="AA87" s="33"/>
      <c r="AB87" s="33"/>
      <c r="AC87" s="33"/>
      <c r="AD87" s="33"/>
      <c r="AE87" s="33"/>
      <c r="AF87" s="27"/>
      <c r="AG87" s="27"/>
      <c r="AH87" s="27"/>
    </row>
    <row r="88" spans="2:34" ht="37.5" customHeight="1" x14ac:dyDescent="0.2">
      <c r="B88" s="259"/>
      <c r="C88" s="259"/>
      <c r="D88" s="238"/>
      <c r="E88" s="238"/>
      <c r="F88" s="238"/>
      <c r="G88" s="238"/>
      <c r="H88" s="238"/>
      <c r="I88" s="238"/>
      <c r="J88" s="238" t="s">
        <v>24</v>
      </c>
      <c r="K88" s="238"/>
      <c r="L88" s="238"/>
      <c r="M88" s="238" t="s">
        <v>27</v>
      </c>
      <c r="N88" s="238"/>
      <c r="O88" s="238"/>
      <c r="P88" s="19" t="s">
        <v>10</v>
      </c>
      <c r="Q88" s="238" t="s">
        <v>7</v>
      </c>
      <c r="R88" s="238"/>
      <c r="S88" s="238"/>
      <c r="T88" s="238"/>
      <c r="U88" s="19" t="s">
        <v>25</v>
      </c>
      <c r="V88" s="238" t="s">
        <v>38</v>
      </c>
      <c r="W88" s="238"/>
      <c r="X88" s="238"/>
      <c r="Y88" s="239"/>
      <c r="Z88" s="22"/>
      <c r="AA88" s="22"/>
      <c r="AB88" s="22"/>
      <c r="AC88" s="22"/>
      <c r="AD88" s="22"/>
      <c r="AF88" s="27"/>
      <c r="AG88" s="27"/>
      <c r="AH88" s="27"/>
    </row>
    <row r="89" spans="2:34" ht="13.5" thickBot="1" x14ac:dyDescent="0.25">
      <c r="B89" s="257">
        <v>1</v>
      </c>
      <c r="C89" s="257"/>
      <c r="D89" s="242"/>
      <c r="E89" s="242"/>
      <c r="F89" s="242"/>
      <c r="G89" s="242"/>
      <c r="H89" s="242"/>
      <c r="I89" s="11">
        <v>2</v>
      </c>
      <c r="J89" s="242">
        <v>3</v>
      </c>
      <c r="K89" s="242"/>
      <c r="L89" s="242"/>
      <c r="M89" s="242">
        <v>4</v>
      </c>
      <c r="N89" s="242"/>
      <c r="O89" s="242"/>
      <c r="P89" s="11">
        <v>5</v>
      </c>
      <c r="Q89" s="242">
        <v>6</v>
      </c>
      <c r="R89" s="242"/>
      <c r="S89" s="242"/>
      <c r="T89" s="242"/>
      <c r="U89" s="11">
        <v>7</v>
      </c>
      <c r="V89" s="240">
        <v>8</v>
      </c>
      <c r="W89" s="240"/>
      <c r="X89" s="240"/>
      <c r="Y89" s="241"/>
      <c r="Z89" s="13"/>
      <c r="AA89" s="13"/>
      <c r="AB89" s="13"/>
      <c r="AC89" s="13"/>
      <c r="AD89" s="13"/>
      <c r="AF89" s="27"/>
      <c r="AG89" s="27"/>
      <c r="AH89" s="27"/>
    </row>
    <row r="90" spans="2:34" x14ac:dyDescent="0.2">
      <c r="B90" s="268" t="s">
        <v>40</v>
      </c>
      <c r="C90" s="269"/>
      <c r="D90" s="269"/>
      <c r="E90" s="269"/>
      <c r="F90" s="269"/>
      <c r="G90" s="269"/>
      <c r="H90" s="291"/>
      <c r="I90" s="48"/>
      <c r="J90" s="297"/>
      <c r="K90" s="297"/>
      <c r="L90" s="297"/>
      <c r="M90" s="297"/>
      <c r="N90" s="297"/>
      <c r="O90" s="297"/>
      <c r="P90" s="48"/>
      <c r="Q90" s="316"/>
      <c r="R90" s="317"/>
      <c r="S90" s="317"/>
      <c r="T90" s="319"/>
      <c r="U90" s="48"/>
      <c r="V90" s="316"/>
      <c r="W90" s="317"/>
      <c r="X90" s="317"/>
      <c r="Y90" s="318"/>
      <c r="Z90" s="13"/>
      <c r="AA90" s="13"/>
      <c r="AB90" s="13"/>
      <c r="AC90" s="13"/>
      <c r="AD90" s="13"/>
      <c r="AE90" s="13"/>
    </row>
    <row r="91" spans="2:34" x14ac:dyDescent="0.2">
      <c r="B91" s="140"/>
      <c r="C91" s="352"/>
      <c r="D91" s="353"/>
      <c r="E91" s="353"/>
      <c r="F91" s="354"/>
      <c r="G91" s="141"/>
      <c r="H91" s="142"/>
      <c r="I91" s="114"/>
      <c r="J91" s="115"/>
      <c r="K91" s="116" t="s">
        <v>28</v>
      </c>
      <c r="L91" s="117"/>
      <c r="M91" s="115"/>
      <c r="N91" s="116" t="s">
        <v>28</v>
      </c>
      <c r="O91" s="117"/>
      <c r="P91" s="118"/>
      <c r="Q91" s="205"/>
      <c r="R91" s="205"/>
      <c r="S91" s="205"/>
      <c r="T91" s="205"/>
      <c r="U91" s="118"/>
      <c r="V91" s="205"/>
      <c r="W91" s="205"/>
      <c r="X91" s="205"/>
      <c r="Y91" s="207"/>
      <c r="Z91" s="119" t="str">
        <f>IF(C91="","00000000000000000",C91)&amp;IF(G91="","000000",G91)&amp;IF(H91="","000",H91)</f>
        <v>00000000000000000000000000</v>
      </c>
      <c r="AA91" s="120"/>
      <c r="AB91" s="120"/>
      <c r="AC91" s="120"/>
      <c r="AF91" s="26"/>
      <c r="AG91" s="26"/>
      <c r="AH91" s="27"/>
    </row>
    <row r="92" spans="2:34" hidden="1" x14ac:dyDescent="0.2">
      <c r="B92" s="209" t="s">
        <v>42</v>
      </c>
      <c r="C92" s="210"/>
      <c r="D92" s="210"/>
      <c r="E92" s="210"/>
      <c r="F92" s="211"/>
      <c r="G92" s="214"/>
      <c r="H92" s="215"/>
      <c r="I92" s="125"/>
      <c r="J92" s="195"/>
      <c r="K92" s="196"/>
      <c r="L92" s="197"/>
      <c r="M92" s="195"/>
      <c r="N92" s="196"/>
      <c r="O92" s="197"/>
      <c r="P92" s="126"/>
      <c r="Q92" s="195"/>
      <c r="R92" s="196"/>
      <c r="S92" s="196"/>
      <c r="T92" s="197"/>
      <c r="U92" s="126"/>
      <c r="V92" s="195"/>
      <c r="W92" s="196"/>
      <c r="X92" s="196"/>
      <c r="Y92" s="201"/>
      <c r="Z92" s="123"/>
      <c r="AA92" s="124"/>
      <c r="AB92" s="124"/>
      <c r="AC92" s="124"/>
      <c r="AF92" s="26"/>
      <c r="AG92" s="26"/>
      <c r="AH92" s="27"/>
    </row>
    <row r="93" spans="2:34" hidden="1" x14ac:dyDescent="0.2">
      <c r="B93" s="216"/>
      <c r="C93" s="345"/>
      <c r="D93" s="217"/>
      <c r="E93" s="217"/>
      <c r="F93" s="218"/>
      <c r="G93" s="81"/>
      <c r="H93" s="52"/>
      <c r="I93" s="53"/>
      <c r="J93" s="54"/>
      <c r="K93" s="38"/>
      <c r="L93" s="55"/>
      <c r="M93" s="54"/>
      <c r="N93" s="38"/>
      <c r="O93" s="55"/>
      <c r="P93" s="56"/>
      <c r="Q93" s="203"/>
      <c r="R93" s="203"/>
      <c r="S93" s="203"/>
      <c r="T93" s="203"/>
      <c r="U93" s="56"/>
      <c r="V93" s="203"/>
      <c r="W93" s="203"/>
      <c r="X93" s="203"/>
      <c r="Y93" s="208"/>
      <c r="Z93" s="41"/>
      <c r="AA93" s="34"/>
      <c r="AB93" s="34"/>
      <c r="AC93" s="34"/>
      <c r="AF93" s="26"/>
      <c r="AG93" s="26"/>
      <c r="AH93" s="27"/>
    </row>
    <row r="94" spans="2:34" x14ac:dyDescent="0.2">
      <c r="B94" s="306" t="s">
        <v>39</v>
      </c>
      <c r="C94" s="344"/>
      <c r="D94" s="307"/>
      <c r="E94" s="307"/>
      <c r="F94" s="307"/>
      <c r="G94" s="307"/>
      <c r="H94" s="307"/>
      <c r="I94" s="47"/>
      <c r="J94" s="225"/>
      <c r="K94" s="225"/>
      <c r="L94" s="225"/>
      <c r="M94" s="225"/>
      <c r="N94" s="225"/>
      <c r="O94" s="225"/>
      <c r="P94" s="47"/>
      <c r="Q94" s="204"/>
      <c r="R94" s="204"/>
      <c r="S94" s="204"/>
      <c r="T94" s="204"/>
      <c r="U94" s="47"/>
      <c r="V94" s="204"/>
      <c r="W94" s="204"/>
      <c r="X94" s="204"/>
      <c r="Y94" s="206"/>
      <c r="Z94" s="8"/>
      <c r="AA94" s="8"/>
      <c r="AB94" s="8"/>
      <c r="AC94" s="8"/>
      <c r="AD94" s="8"/>
      <c r="AE94" s="13"/>
    </row>
    <row r="95" spans="2:34" x14ac:dyDescent="0.2">
      <c r="B95" s="140"/>
      <c r="C95" s="352"/>
      <c r="D95" s="353"/>
      <c r="E95" s="353"/>
      <c r="F95" s="354"/>
      <c r="G95" s="141"/>
      <c r="H95" s="142"/>
      <c r="I95" s="114"/>
      <c r="J95" s="115"/>
      <c r="K95" s="116" t="s">
        <v>28</v>
      </c>
      <c r="L95" s="117"/>
      <c r="M95" s="115"/>
      <c r="N95" s="116" t="s">
        <v>28</v>
      </c>
      <c r="O95" s="117"/>
      <c r="P95" s="118"/>
      <c r="Q95" s="205"/>
      <c r="R95" s="205"/>
      <c r="S95" s="205"/>
      <c r="T95" s="205"/>
      <c r="U95" s="118"/>
      <c r="V95" s="205"/>
      <c r="W95" s="205"/>
      <c r="X95" s="205"/>
      <c r="Y95" s="207"/>
      <c r="Z95" s="119" t="str">
        <f>IF(C95="","00000000000000000",C95)&amp;IF(G95="","000000",G95)&amp;IF(H95="","000",H95)</f>
        <v>00000000000000000000000000</v>
      </c>
      <c r="AA95" s="120"/>
      <c r="AB95" s="120"/>
      <c r="AC95" s="120"/>
      <c r="AF95" s="26"/>
      <c r="AG95" s="26"/>
      <c r="AH95" s="27"/>
    </row>
    <row r="96" spans="2:34" hidden="1" x14ac:dyDescent="0.2">
      <c r="B96" s="209" t="s">
        <v>42</v>
      </c>
      <c r="C96" s="210"/>
      <c r="D96" s="210"/>
      <c r="E96" s="210"/>
      <c r="F96" s="211"/>
      <c r="G96" s="214"/>
      <c r="H96" s="215"/>
      <c r="I96" s="125"/>
      <c r="J96" s="195"/>
      <c r="K96" s="196"/>
      <c r="L96" s="197"/>
      <c r="M96" s="195"/>
      <c r="N96" s="196"/>
      <c r="O96" s="197"/>
      <c r="P96" s="126"/>
      <c r="Q96" s="195"/>
      <c r="R96" s="196"/>
      <c r="S96" s="196"/>
      <c r="T96" s="197"/>
      <c r="U96" s="126"/>
      <c r="V96" s="195"/>
      <c r="W96" s="196"/>
      <c r="X96" s="196"/>
      <c r="Y96" s="201"/>
      <c r="Z96" s="123"/>
      <c r="AA96" s="124"/>
      <c r="AB96" s="124"/>
      <c r="AC96" s="124"/>
      <c r="AF96" s="26"/>
      <c r="AG96" s="26"/>
      <c r="AH96" s="27"/>
    </row>
    <row r="97" spans="2:34" hidden="1" x14ac:dyDescent="0.2">
      <c r="B97" s="216"/>
      <c r="C97" s="345"/>
      <c r="D97" s="217"/>
      <c r="E97" s="217"/>
      <c r="F97" s="218"/>
      <c r="G97" s="81"/>
      <c r="H97" s="52"/>
      <c r="I97" s="53"/>
      <c r="J97" s="54"/>
      <c r="K97" s="38"/>
      <c r="L97" s="55"/>
      <c r="M97" s="54"/>
      <c r="N97" s="39"/>
      <c r="O97" s="55"/>
      <c r="P97" s="56"/>
      <c r="Q97" s="203"/>
      <c r="R97" s="203"/>
      <c r="S97" s="203"/>
      <c r="T97" s="203"/>
      <c r="U97" s="56"/>
      <c r="V97" s="203"/>
      <c r="W97" s="203"/>
      <c r="X97" s="203"/>
      <c r="Y97" s="208"/>
      <c r="Z97" s="41"/>
      <c r="AA97" s="34"/>
      <c r="AB97" s="34"/>
      <c r="AC97" s="34"/>
      <c r="AF97" s="26"/>
      <c r="AG97" s="26"/>
      <c r="AH97" s="27"/>
    </row>
    <row r="98" spans="2:34" x14ac:dyDescent="0.2">
      <c r="B98" s="306" t="s">
        <v>41</v>
      </c>
      <c r="C98" s="344"/>
      <c r="D98" s="307"/>
      <c r="E98" s="307"/>
      <c r="F98" s="307"/>
      <c r="G98" s="307"/>
      <c r="H98" s="307"/>
      <c r="I98" s="47"/>
      <c r="J98" s="225"/>
      <c r="K98" s="225"/>
      <c r="L98" s="225"/>
      <c r="M98" s="225"/>
      <c r="N98" s="225"/>
      <c r="O98" s="225"/>
      <c r="P98" s="47"/>
      <c r="Q98" s="204"/>
      <c r="R98" s="204"/>
      <c r="S98" s="204"/>
      <c r="T98" s="204"/>
      <c r="U98" s="47"/>
      <c r="V98" s="204"/>
      <c r="W98" s="204"/>
      <c r="X98" s="204"/>
      <c r="Y98" s="206"/>
      <c r="Z98" s="8"/>
      <c r="AA98" s="8"/>
      <c r="AB98" s="8"/>
      <c r="AC98" s="8"/>
      <c r="AD98" s="8"/>
      <c r="AE98" s="13"/>
    </row>
    <row r="99" spans="2:34" x14ac:dyDescent="0.2">
      <c r="B99" s="140"/>
      <c r="C99" s="352"/>
      <c r="D99" s="353"/>
      <c r="E99" s="353"/>
      <c r="F99" s="354"/>
      <c r="G99" s="141"/>
      <c r="H99" s="142"/>
      <c r="I99" s="114"/>
      <c r="J99" s="115"/>
      <c r="K99" s="116" t="s">
        <v>28</v>
      </c>
      <c r="L99" s="117"/>
      <c r="M99" s="115"/>
      <c r="N99" s="116" t="s">
        <v>28</v>
      </c>
      <c r="O99" s="117"/>
      <c r="P99" s="118"/>
      <c r="Q99" s="205"/>
      <c r="R99" s="205"/>
      <c r="S99" s="205"/>
      <c r="T99" s="205"/>
      <c r="U99" s="118"/>
      <c r="V99" s="205"/>
      <c r="W99" s="205"/>
      <c r="X99" s="205"/>
      <c r="Y99" s="207"/>
      <c r="Z99" s="119" t="str">
        <f>IF(C99="","00000000000000000",C99)&amp;IF(G99="","000000",G99)&amp;IF(H99="","000",H99)</f>
        <v>00000000000000000000000000</v>
      </c>
      <c r="AA99" s="120"/>
      <c r="AB99" s="120"/>
      <c r="AC99" s="120"/>
      <c r="AF99" s="26"/>
      <c r="AG99" s="26"/>
      <c r="AH99" s="27"/>
    </row>
    <row r="100" spans="2:34" ht="13.5" hidden="1" thickBot="1" x14ac:dyDescent="0.25">
      <c r="B100" s="327" t="s">
        <v>42</v>
      </c>
      <c r="C100" s="328"/>
      <c r="D100" s="328"/>
      <c r="E100" s="328"/>
      <c r="F100" s="329"/>
      <c r="G100" s="212"/>
      <c r="H100" s="213"/>
      <c r="I100" s="121"/>
      <c r="J100" s="198"/>
      <c r="K100" s="199"/>
      <c r="L100" s="200"/>
      <c r="M100" s="198"/>
      <c r="N100" s="199"/>
      <c r="O100" s="200"/>
      <c r="P100" s="122"/>
      <c r="Q100" s="198"/>
      <c r="R100" s="199"/>
      <c r="S100" s="199"/>
      <c r="T100" s="200"/>
      <c r="U100" s="122"/>
      <c r="V100" s="199"/>
      <c r="W100" s="199"/>
      <c r="X100" s="199"/>
      <c r="Y100" s="202"/>
      <c r="Z100" s="123"/>
      <c r="AA100" s="124"/>
      <c r="AB100" s="124"/>
      <c r="AC100" s="124"/>
      <c r="AF100" s="26"/>
      <c r="AG100" s="26"/>
      <c r="AH100" s="27"/>
    </row>
    <row r="101" spans="2:34" hidden="1" x14ac:dyDescent="0.2">
      <c r="B101" s="320"/>
      <c r="C101" s="320"/>
      <c r="D101" s="321"/>
      <c r="E101" s="321"/>
      <c r="F101" s="322"/>
      <c r="G101" s="106"/>
      <c r="H101" s="105"/>
      <c r="I101" s="107"/>
      <c r="J101" s="108"/>
      <c r="K101" s="40"/>
      <c r="L101" s="109"/>
      <c r="M101" s="108"/>
      <c r="N101" s="40"/>
      <c r="O101" s="109"/>
      <c r="P101" s="110"/>
      <c r="Q101" s="323"/>
      <c r="R101" s="323"/>
      <c r="S101" s="323"/>
      <c r="T101" s="323"/>
      <c r="U101" s="110"/>
      <c r="V101" s="324"/>
      <c r="W101" s="325"/>
      <c r="X101" s="325"/>
      <c r="Y101" s="326"/>
      <c r="Z101" s="34"/>
      <c r="AA101" s="34"/>
      <c r="AB101" s="34"/>
      <c r="AC101" s="34"/>
      <c r="AF101" s="26"/>
      <c r="AG101" s="26"/>
      <c r="AH101" s="27"/>
    </row>
    <row r="102" spans="2:34" x14ac:dyDescent="0.2">
      <c r="B102" s="272"/>
      <c r="C102" s="272"/>
      <c r="D102" s="272"/>
      <c r="E102" s="272"/>
      <c r="F102" s="272"/>
      <c r="G102" s="78"/>
    </row>
  </sheetData>
  <mergeCells count="320">
    <mergeCell ref="J65:L65"/>
    <mergeCell ref="M65:O65"/>
    <mergeCell ref="B65:F65"/>
    <mergeCell ref="G65:H65"/>
    <mergeCell ref="J63:L63"/>
    <mergeCell ref="M63:O63"/>
    <mergeCell ref="B63:F63"/>
    <mergeCell ref="G63:H63"/>
    <mergeCell ref="C64:F64"/>
    <mergeCell ref="J64:L64"/>
    <mergeCell ref="M64:O64"/>
    <mergeCell ref="J61:L61"/>
    <mergeCell ref="M61:O61"/>
    <mergeCell ref="B61:F61"/>
    <mergeCell ref="G61:H61"/>
    <mergeCell ref="C62:F62"/>
    <mergeCell ref="J62:L62"/>
    <mergeCell ref="M62:O62"/>
    <mergeCell ref="C59:F59"/>
    <mergeCell ref="J59:L59"/>
    <mergeCell ref="M59:O59"/>
    <mergeCell ref="C60:F60"/>
    <mergeCell ref="J60:L60"/>
    <mergeCell ref="M60:O60"/>
    <mergeCell ref="C57:F57"/>
    <mergeCell ref="J57:L57"/>
    <mergeCell ref="M57:O57"/>
    <mergeCell ref="J58:L58"/>
    <mergeCell ref="M58:O58"/>
    <mergeCell ref="B58:F58"/>
    <mergeCell ref="G58:H58"/>
    <mergeCell ref="C55:F55"/>
    <mergeCell ref="J55:L55"/>
    <mergeCell ref="M55:O55"/>
    <mergeCell ref="J56:L56"/>
    <mergeCell ref="M56:O56"/>
    <mergeCell ref="B56:F56"/>
    <mergeCell ref="G56:H56"/>
    <mergeCell ref="C53:F53"/>
    <mergeCell ref="J53:L53"/>
    <mergeCell ref="M53:O53"/>
    <mergeCell ref="J54:L54"/>
    <mergeCell ref="M54:O54"/>
    <mergeCell ref="B54:F54"/>
    <mergeCell ref="G54:H54"/>
    <mergeCell ref="C51:F51"/>
    <mergeCell ref="J51:L51"/>
    <mergeCell ref="M51:O51"/>
    <mergeCell ref="J52:L52"/>
    <mergeCell ref="M52:O52"/>
    <mergeCell ref="B52:F52"/>
    <mergeCell ref="G52:H52"/>
    <mergeCell ref="C49:F49"/>
    <mergeCell ref="J49:L49"/>
    <mergeCell ref="M49:O49"/>
    <mergeCell ref="J50:L50"/>
    <mergeCell ref="M50:O50"/>
    <mergeCell ref="B50:F50"/>
    <mergeCell ref="G50:H50"/>
    <mergeCell ref="C47:F47"/>
    <mergeCell ref="J47:L47"/>
    <mergeCell ref="M47:O47"/>
    <mergeCell ref="J48:L48"/>
    <mergeCell ref="M48:O48"/>
    <mergeCell ref="B48:F48"/>
    <mergeCell ref="G48:H48"/>
    <mergeCell ref="B46:F46"/>
    <mergeCell ref="G46:H46"/>
    <mergeCell ref="J43:L43"/>
    <mergeCell ref="M43:O43"/>
    <mergeCell ref="B43:F43"/>
    <mergeCell ref="G43:H43"/>
    <mergeCell ref="C44:F44"/>
    <mergeCell ref="J44:L44"/>
    <mergeCell ref="M44:O44"/>
    <mergeCell ref="G34:H34"/>
    <mergeCell ref="C36:F36"/>
    <mergeCell ref="J36:L36"/>
    <mergeCell ref="M36:O36"/>
    <mergeCell ref="C41:F41"/>
    <mergeCell ref="J41:L41"/>
    <mergeCell ref="M41:O41"/>
    <mergeCell ref="C42:F42"/>
    <mergeCell ref="J42:L42"/>
    <mergeCell ref="M42:O42"/>
    <mergeCell ref="C39:F39"/>
    <mergeCell ref="J39:L39"/>
    <mergeCell ref="M39:O39"/>
    <mergeCell ref="J40:L40"/>
    <mergeCell ref="M40:O40"/>
    <mergeCell ref="B40:F40"/>
    <mergeCell ref="G40:H40"/>
    <mergeCell ref="C31:F31"/>
    <mergeCell ref="J31:L31"/>
    <mergeCell ref="M31:O31"/>
    <mergeCell ref="C33:F33"/>
    <mergeCell ref="J33:L33"/>
    <mergeCell ref="M33:O33"/>
    <mergeCell ref="C29:F29"/>
    <mergeCell ref="J29:L29"/>
    <mergeCell ref="M29:O29"/>
    <mergeCell ref="C27:F27"/>
    <mergeCell ref="J27:L27"/>
    <mergeCell ref="M27:O27"/>
    <mergeCell ref="C28:F28"/>
    <mergeCell ref="J28:L28"/>
    <mergeCell ref="M28:O28"/>
    <mergeCell ref="C25:F25"/>
    <mergeCell ref="J25:L25"/>
    <mergeCell ref="M25:O25"/>
    <mergeCell ref="J26:L26"/>
    <mergeCell ref="M26:O26"/>
    <mergeCell ref="B26:F26"/>
    <mergeCell ref="G26:H26"/>
    <mergeCell ref="C23:F23"/>
    <mergeCell ref="J23:L23"/>
    <mergeCell ref="M23:O23"/>
    <mergeCell ref="J24:L24"/>
    <mergeCell ref="M24:O24"/>
    <mergeCell ref="B24:F24"/>
    <mergeCell ref="G24:H24"/>
    <mergeCell ref="B72:F72"/>
    <mergeCell ref="G72:H72"/>
    <mergeCell ref="J72:L72"/>
    <mergeCell ref="M72:O72"/>
    <mergeCell ref="C32:F32"/>
    <mergeCell ref="C35:F35"/>
    <mergeCell ref="B66:F66"/>
    <mergeCell ref="B69:F69"/>
    <mergeCell ref="B67:H67"/>
    <mergeCell ref="B71:H71"/>
    <mergeCell ref="B70:F70"/>
    <mergeCell ref="J71:L71"/>
    <mergeCell ref="J70:L70"/>
    <mergeCell ref="M68:O68"/>
    <mergeCell ref="M70:O70"/>
    <mergeCell ref="M71:O71"/>
    <mergeCell ref="J69:L69"/>
    <mergeCell ref="C91:F91"/>
    <mergeCell ref="C95:F95"/>
    <mergeCell ref="C99:F99"/>
    <mergeCell ref="B85:Y85"/>
    <mergeCell ref="V88:Y88"/>
    <mergeCell ref="V89:Y89"/>
    <mergeCell ref="U87:Y87"/>
    <mergeCell ref="M80:O80"/>
    <mergeCell ref="M81:O81"/>
    <mergeCell ref="P87:T87"/>
    <mergeCell ref="Q88:T88"/>
    <mergeCell ref="G83:H83"/>
    <mergeCell ref="V91:Y91"/>
    <mergeCell ref="Q91:T91"/>
    <mergeCell ref="V90:Y90"/>
    <mergeCell ref="B89:H89"/>
    <mergeCell ref="B87:H88"/>
    <mergeCell ref="J89:L89"/>
    <mergeCell ref="J82:L82"/>
    <mergeCell ref="Q90:T90"/>
    <mergeCell ref="Q89:T89"/>
    <mergeCell ref="I13:Y13"/>
    <mergeCell ref="M96:O96"/>
    <mergeCell ref="M94:O94"/>
    <mergeCell ref="M92:O92"/>
    <mergeCell ref="B94:H94"/>
    <mergeCell ref="J94:L94"/>
    <mergeCell ref="G96:H96"/>
    <mergeCell ref="G92:H92"/>
    <mergeCell ref="V94:Y94"/>
    <mergeCell ref="V95:Y95"/>
    <mergeCell ref="V96:Y96"/>
    <mergeCell ref="Q96:T96"/>
    <mergeCell ref="Q94:T94"/>
    <mergeCell ref="Q95:T95"/>
    <mergeCell ref="B96:F96"/>
    <mergeCell ref="J96:L96"/>
    <mergeCell ref="Q93:T93"/>
    <mergeCell ref="B92:F92"/>
    <mergeCell ref="V93:Y93"/>
    <mergeCell ref="B93:F93"/>
    <mergeCell ref="J92:L92"/>
    <mergeCell ref="C80:F80"/>
    <mergeCell ref="G80:H80"/>
    <mergeCell ref="J80:L80"/>
    <mergeCell ref="J19:L19"/>
    <mergeCell ref="M16:O16"/>
    <mergeCell ref="J22:L22"/>
    <mergeCell ref="M22:O22"/>
    <mergeCell ref="M67:O67"/>
    <mergeCell ref="M66:O66"/>
    <mergeCell ref="C19:F19"/>
    <mergeCell ref="I15:I16"/>
    <mergeCell ref="B22:H22"/>
    <mergeCell ref="M21:O21"/>
    <mergeCell ref="J30:L30"/>
    <mergeCell ref="M30:O30"/>
    <mergeCell ref="B30:F30"/>
    <mergeCell ref="G30:H30"/>
    <mergeCell ref="C37:F37"/>
    <mergeCell ref="J37:L37"/>
    <mergeCell ref="M37:O37"/>
    <mergeCell ref="J38:L38"/>
    <mergeCell ref="M38:O38"/>
    <mergeCell ref="B38:F38"/>
    <mergeCell ref="G38:H38"/>
    <mergeCell ref="J34:L34"/>
    <mergeCell ref="M34:O34"/>
    <mergeCell ref="B34:F34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J9:Y9"/>
    <mergeCell ref="X15:Y15"/>
    <mergeCell ref="B17:H17"/>
    <mergeCell ref="W14:Y14"/>
    <mergeCell ref="B102:F102"/>
    <mergeCell ref="B20:F20"/>
    <mergeCell ref="G20:H20"/>
    <mergeCell ref="J87:O87"/>
    <mergeCell ref="M74:O74"/>
    <mergeCell ref="B101:F101"/>
    <mergeCell ref="M32:O32"/>
    <mergeCell ref="J79:L79"/>
    <mergeCell ref="B100:F100"/>
    <mergeCell ref="J20:L20"/>
    <mergeCell ref="M88:O88"/>
    <mergeCell ref="J74:L74"/>
    <mergeCell ref="M17:O17"/>
    <mergeCell ref="J68:L68"/>
    <mergeCell ref="M20:O20"/>
    <mergeCell ref="M19:O19"/>
    <mergeCell ref="J21:L21"/>
    <mergeCell ref="B74:F74"/>
    <mergeCell ref="B21:F21"/>
    <mergeCell ref="J66:L66"/>
    <mergeCell ref="J67:L67"/>
    <mergeCell ref="B13:H16"/>
    <mergeCell ref="I14:O14"/>
    <mergeCell ref="J35:L35"/>
    <mergeCell ref="C81:F81"/>
    <mergeCell ref="G81:H81"/>
    <mergeCell ref="J81:L81"/>
    <mergeCell ref="B73:F73"/>
    <mergeCell ref="G73:H73"/>
    <mergeCell ref="J73:L73"/>
    <mergeCell ref="M73:O73"/>
    <mergeCell ref="J76:L76"/>
    <mergeCell ref="M76:O76"/>
    <mergeCell ref="C77:F77"/>
    <mergeCell ref="G77:H77"/>
    <mergeCell ref="J77:L77"/>
    <mergeCell ref="M77:O77"/>
    <mergeCell ref="C76:F76"/>
    <mergeCell ref="G76:H76"/>
    <mergeCell ref="M35:O35"/>
    <mergeCell ref="M75:O75"/>
    <mergeCell ref="B75:H75"/>
    <mergeCell ref="C45:F45"/>
    <mergeCell ref="J45:L45"/>
    <mergeCell ref="M45:O45"/>
    <mergeCell ref="J46:L46"/>
    <mergeCell ref="M46:O46"/>
    <mergeCell ref="Q101:T101"/>
    <mergeCell ref="V101:Y101"/>
    <mergeCell ref="B98:H98"/>
    <mergeCell ref="J98:L98"/>
    <mergeCell ref="M98:O98"/>
    <mergeCell ref="Q98:T98"/>
    <mergeCell ref="V98:Y98"/>
    <mergeCell ref="G100:H100"/>
    <mergeCell ref="V92:Y92"/>
    <mergeCell ref="Q100:T100"/>
    <mergeCell ref="Q97:T97"/>
    <mergeCell ref="V97:Y97"/>
    <mergeCell ref="Q99:T99"/>
    <mergeCell ref="B97:F97"/>
    <mergeCell ref="M100:O100"/>
    <mergeCell ref="J100:L100"/>
    <mergeCell ref="Q92:T92"/>
    <mergeCell ref="J32:L32"/>
    <mergeCell ref="V99:Y99"/>
    <mergeCell ref="V100:Y100"/>
    <mergeCell ref="M79:O79"/>
    <mergeCell ref="B79:F79"/>
    <mergeCell ref="J83:L83"/>
    <mergeCell ref="M83:O83"/>
    <mergeCell ref="B83:F83"/>
    <mergeCell ref="B82:F82"/>
    <mergeCell ref="M69:O69"/>
    <mergeCell ref="J75:L75"/>
    <mergeCell ref="J88:L88"/>
    <mergeCell ref="G69:H69"/>
    <mergeCell ref="G79:H79"/>
    <mergeCell ref="B90:H90"/>
    <mergeCell ref="J90:L90"/>
    <mergeCell ref="M90:O90"/>
    <mergeCell ref="I87:I88"/>
    <mergeCell ref="M82:O82"/>
    <mergeCell ref="M89:O89"/>
    <mergeCell ref="C68:F68"/>
    <mergeCell ref="B78:F78"/>
    <mergeCell ref="J78:L78"/>
    <mergeCell ref="M78:O78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13DF-97E4-4804-839D-7D0AC7C7EC49}">
  <dimension ref="B1:AF105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0" t="s">
        <v>26</v>
      </c>
      <c r="V2" s="251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53" t="s">
        <v>14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58" t="s">
        <v>32</v>
      </c>
      <c r="C6" s="258"/>
      <c r="D6" s="258"/>
      <c r="E6" s="258"/>
      <c r="F6" s="258"/>
      <c r="G6" s="258"/>
      <c r="H6" s="252" t="s">
        <v>112</v>
      </c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58" t="s">
        <v>0</v>
      </c>
      <c r="C8" s="258"/>
      <c r="D8" s="258"/>
      <c r="E8" s="258"/>
      <c r="F8" s="258"/>
      <c r="G8" s="258"/>
      <c r="H8" s="252" t="s">
        <v>113</v>
      </c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63" t="s">
        <v>1</v>
      </c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54" t="s">
        <v>19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0"/>
      <c r="Y11" s="23"/>
      <c r="Z11" s="42" t="s">
        <v>181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59" t="s">
        <v>12</v>
      </c>
      <c r="C13" s="238"/>
      <c r="D13" s="238"/>
      <c r="E13" s="238"/>
      <c r="F13" s="238"/>
      <c r="G13" s="267" t="s">
        <v>2</v>
      </c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59"/>
      <c r="C14" s="238"/>
      <c r="D14" s="238"/>
      <c r="E14" s="238"/>
      <c r="F14" s="238"/>
      <c r="G14" s="264" t="s">
        <v>8</v>
      </c>
      <c r="H14" s="264"/>
      <c r="I14" s="264"/>
      <c r="J14" s="264"/>
      <c r="K14" s="264"/>
      <c r="L14" s="264"/>
      <c r="M14" s="264"/>
      <c r="N14" s="267" t="s">
        <v>33</v>
      </c>
      <c r="O14" s="270"/>
      <c r="P14" s="270"/>
      <c r="Q14" s="271"/>
      <c r="R14" s="264" t="s">
        <v>9</v>
      </c>
      <c r="S14" s="265"/>
      <c r="T14" s="266"/>
      <c r="U14" s="260" t="s">
        <v>37</v>
      </c>
      <c r="V14" s="261"/>
      <c r="W14" s="262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59"/>
      <c r="C15" s="238"/>
      <c r="D15" s="238"/>
      <c r="E15" s="238"/>
      <c r="F15" s="238"/>
      <c r="G15" s="264" t="s">
        <v>3</v>
      </c>
      <c r="H15" s="264" t="s">
        <v>20</v>
      </c>
      <c r="I15" s="264"/>
      <c r="J15" s="264"/>
      <c r="K15" s="264"/>
      <c r="L15" s="264"/>
      <c r="M15" s="264"/>
      <c r="N15" s="267" t="s">
        <v>34</v>
      </c>
      <c r="O15" s="271"/>
      <c r="P15" s="267" t="s">
        <v>35</v>
      </c>
      <c r="Q15" s="271"/>
      <c r="R15" s="264" t="s">
        <v>3</v>
      </c>
      <c r="S15" s="264" t="s">
        <v>20</v>
      </c>
      <c r="T15" s="267"/>
      <c r="U15" s="264" t="s">
        <v>3</v>
      </c>
      <c r="V15" s="264" t="s">
        <v>20</v>
      </c>
      <c r="W15" s="267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59"/>
      <c r="C16" s="238"/>
      <c r="D16" s="238"/>
      <c r="E16" s="238"/>
      <c r="F16" s="238"/>
      <c r="G16" s="264"/>
      <c r="H16" s="238" t="s">
        <v>21</v>
      </c>
      <c r="I16" s="238"/>
      <c r="J16" s="238"/>
      <c r="K16" s="238" t="s">
        <v>22</v>
      </c>
      <c r="L16" s="238"/>
      <c r="M16" s="238"/>
      <c r="N16" s="19" t="s">
        <v>3</v>
      </c>
      <c r="O16" s="19" t="s">
        <v>67</v>
      </c>
      <c r="P16" s="19" t="s">
        <v>3</v>
      </c>
      <c r="Q16" s="19" t="s">
        <v>67</v>
      </c>
      <c r="R16" s="264"/>
      <c r="S16" s="19" t="s">
        <v>21</v>
      </c>
      <c r="T16" s="18" t="s">
        <v>22</v>
      </c>
      <c r="U16" s="264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57">
        <v>1</v>
      </c>
      <c r="C17" s="242"/>
      <c r="D17" s="242"/>
      <c r="E17" s="242"/>
      <c r="F17" s="242"/>
      <c r="G17" s="11">
        <v>2</v>
      </c>
      <c r="H17" s="255">
        <v>3</v>
      </c>
      <c r="I17" s="256"/>
      <c r="J17" s="257"/>
      <c r="K17" s="255">
        <v>4</v>
      </c>
      <c r="L17" s="256"/>
      <c r="M17" s="257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00" t="s">
        <v>114</v>
      </c>
      <c r="C18" s="301"/>
      <c r="D18" s="301"/>
      <c r="E18" s="387"/>
      <c r="F18" s="152" t="s">
        <v>202</v>
      </c>
      <c r="G18" s="164"/>
      <c r="H18" s="359"/>
      <c r="I18" s="359"/>
      <c r="J18" s="359"/>
      <c r="K18" s="359"/>
      <c r="L18" s="359"/>
      <c r="M18" s="359"/>
      <c r="N18" s="162">
        <v>13705827.630000001</v>
      </c>
      <c r="O18" s="162">
        <v>13705827.630000001</v>
      </c>
      <c r="P18" s="162">
        <v>13705827.630000001</v>
      </c>
      <c r="Q18" s="162">
        <v>1863335.61</v>
      </c>
      <c r="R18" s="162">
        <v>0</v>
      </c>
      <c r="S18" s="162"/>
      <c r="T18" s="187"/>
      <c r="U18" s="162"/>
      <c r="V18" s="162"/>
      <c r="W18" s="186"/>
      <c r="X18" s="23" t="s">
        <v>201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 x14ac:dyDescent="0.25">
      <c r="B19" s="388" t="s">
        <v>42</v>
      </c>
      <c r="C19" s="389"/>
      <c r="D19" s="389"/>
      <c r="E19" s="390"/>
      <c r="F19" s="185" t="s">
        <v>125</v>
      </c>
      <c r="G19" s="184"/>
      <c r="H19" s="391"/>
      <c r="I19" s="392"/>
      <c r="J19" s="393"/>
      <c r="K19" s="391"/>
      <c r="L19" s="392"/>
      <c r="M19" s="393"/>
      <c r="N19" s="182">
        <v>13705827.630000001</v>
      </c>
      <c r="O19" s="182">
        <v>13705827.630000001</v>
      </c>
      <c r="P19" s="182">
        <v>13705827.630000001</v>
      </c>
      <c r="Q19" s="182">
        <v>1863335.61</v>
      </c>
      <c r="R19" s="182">
        <v>0</v>
      </c>
      <c r="S19" s="182"/>
      <c r="T19" s="183"/>
      <c r="U19" s="182"/>
      <c r="V19" s="182"/>
      <c r="W19" s="181"/>
      <c r="X19" s="180" t="s">
        <v>203</v>
      </c>
      <c r="Y19" s="180"/>
      <c r="Z19" s="180"/>
      <c r="AA19" s="180"/>
      <c r="AB19" s="180"/>
      <c r="AC19" s="14"/>
      <c r="AD19" s="26"/>
      <c r="AE19" s="27"/>
      <c r="AF19" s="27"/>
    </row>
    <row r="20" spans="2:32" ht="14.25" thickTop="1" thickBot="1" x14ac:dyDescent="0.25">
      <c r="B20" s="300" t="s">
        <v>126</v>
      </c>
      <c r="C20" s="301"/>
      <c r="D20" s="301"/>
      <c r="E20" s="387"/>
      <c r="F20" s="152" t="s">
        <v>205</v>
      </c>
      <c r="G20" s="164">
        <v>13.35</v>
      </c>
      <c r="H20" s="359"/>
      <c r="I20" s="359"/>
      <c r="J20" s="359"/>
      <c r="K20" s="359"/>
      <c r="L20" s="359"/>
      <c r="M20" s="359"/>
      <c r="N20" s="162">
        <v>172352.83</v>
      </c>
      <c r="O20" s="162">
        <v>172352.83</v>
      </c>
      <c r="P20" s="162">
        <v>172366.18</v>
      </c>
      <c r="Q20" s="162"/>
      <c r="R20" s="162">
        <v>0</v>
      </c>
      <c r="S20" s="162"/>
      <c r="T20" s="187"/>
      <c r="U20" s="162"/>
      <c r="V20" s="162"/>
      <c r="W20" s="186"/>
      <c r="X20" s="23" t="s">
        <v>204</v>
      </c>
      <c r="Y20" s="23"/>
      <c r="Z20" s="23"/>
      <c r="AA20" s="23"/>
      <c r="AB20" s="23"/>
      <c r="AC20" s="14"/>
      <c r="AD20" s="26"/>
      <c r="AE20" s="27"/>
      <c r="AF20" s="27"/>
    </row>
    <row r="21" spans="2:32" ht="14.25" thickTop="1" thickBot="1" x14ac:dyDescent="0.25">
      <c r="B21" s="388" t="s">
        <v>42</v>
      </c>
      <c r="C21" s="389"/>
      <c r="D21" s="389"/>
      <c r="E21" s="390"/>
      <c r="F21" s="185" t="s">
        <v>129</v>
      </c>
      <c r="G21" s="184">
        <v>13.35</v>
      </c>
      <c r="H21" s="391"/>
      <c r="I21" s="392"/>
      <c r="J21" s="393"/>
      <c r="K21" s="391"/>
      <c r="L21" s="392"/>
      <c r="M21" s="393"/>
      <c r="N21" s="182">
        <v>172352.83</v>
      </c>
      <c r="O21" s="182">
        <v>172352.83</v>
      </c>
      <c r="P21" s="182">
        <v>172366.18</v>
      </c>
      <c r="Q21" s="182"/>
      <c r="R21" s="182">
        <v>0</v>
      </c>
      <c r="S21" s="182"/>
      <c r="T21" s="183"/>
      <c r="U21" s="182"/>
      <c r="V21" s="182"/>
      <c r="W21" s="181"/>
      <c r="X21" s="180" t="s">
        <v>206</v>
      </c>
      <c r="Y21" s="180"/>
      <c r="Z21" s="180"/>
      <c r="AA21" s="180"/>
      <c r="AB21" s="180"/>
      <c r="AC21" s="14"/>
      <c r="AD21" s="26"/>
      <c r="AE21" s="27"/>
      <c r="AF21" s="27"/>
    </row>
    <row r="22" spans="2:32" ht="13.5" thickTop="1" x14ac:dyDescent="0.2">
      <c r="B22" s="300" t="s">
        <v>126</v>
      </c>
      <c r="C22" s="301"/>
      <c r="D22" s="301"/>
      <c r="E22" s="387"/>
      <c r="F22" s="152" t="s">
        <v>208</v>
      </c>
      <c r="G22" s="164"/>
      <c r="H22" s="359"/>
      <c r="I22" s="359"/>
      <c r="J22" s="359"/>
      <c r="K22" s="359"/>
      <c r="L22" s="359"/>
      <c r="M22" s="359"/>
      <c r="N22" s="162">
        <v>31791.26</v>
      </c>
      <c r="O22" s="162">
        <v>31791.26</v>
      </c>
      <c r="P22" s="162">
        <v>31791.26</v>
      </c>
      <c r="Q22" s="162"/>
      <c r="R22" s="162">
        <v>0</v>
      </c>
      <c r="S22" s="162"/>
      <c r="T22" s="187"/>
      <c r="U22" s="162"/>
      <c r="V22" s="162"/>
      <c r="W22" s="186"/>
      <c r="X22" s="23" t="s">
        <v>207</v>
      </c>
      <c r="Y22" s="23"/>
      <c r="Z22" s="23"/>
      <c r="AA22" s="23"/>
      <c r="AB22" s="23"/>
      <c r="AC22" s="14"/>
      <c r="AD22" s="26"/>
      <c r="AE22" s="27"/>
      <c r="AF22" s="27"/>
    </row>
    <row r="23" spans="2:32" x14ac:dyDescent="0.2">
      <c r="B23" s="300" t="s">
        <v>126</v>
      </c>
      <c r="C23" s="301"/>
      <c r="D23" s="301"/>
      <c r="E23" s="387"/>
      <c r="F23" s="152" t="s">
        <v>210</v>
      </c>
      <c r="G23" s="164"/>
      <c r="H23" s="359"/>
      <c r="I23" s="359"/>
      <c r="J23" s="359"/>
      <c r="K23" s="359"/>
      <c r="L23" s="359"/>
      <c r="M23" s="359"/>
      <c r="N23" s="162">
        <v>16934.02</v>
      </c>
      <c r="O23" s="162">
        <v>16934.02</v>
      </c>
      <c r="P23" s="162">
        <v>16934.02</v>
      </c>
      <c r="Q23" s="162"/>
      <c r="R23" s="162">
        <v>0</v>
      </c>
      <c r="S23" s="162"/>
      <c r="T23" s="187"/>
      <c r="U23" s="162"/>
      <c r="V23" s="162"/>
      <c r="W23" s="186"/>
      <c r="X23" s="23" t="s">
        <v>209</v>
      </c>
      <c r="Y23" s="23"/>
      <c r="Z23" s="23"/>
      <c r="AA23" s="23"/>
      <c r="AB23" s="23"/>
      <c r="AC23" s="14"/>
      <c r="AD23" s="26"/>
      <c r="AE23" s="27"/>
      <c r="AF23" s="27"/>
    </row>
    <row r="24" spans="2:32" ht="13.5" thickBot="1" x14ac:dyDescent="0.25">
      <c r="B24" s="300" t="s">
        <v>132</v>
      </c>
      <c r="C24" s="301"/>
      <c r="D24" s="301"/>
      <c r="E24" s="387"/>
      <c r="F24" s="152" t="s">
        <v>210</v>
      </c>
      <c r="G24" s="164">
        <v>162606.19</v>
      </c>
      <c r="H24" s="359"/>
      <c r="I24" s="359"/>
      <c r="J24" s="359"/>
      <c r="K24" s="359"/>
      <c r="L24" s="359"/>
      <c r="M24" s="359"/>
      <c r="N24" s="162">
        <v>1767150.8</v>
      </c>
      <c r="O24" s="162">
        <v>1767150.8</v>
      </c>
      <c r="P24" s="162">
        <v>1929756.99</v>
      </c>
      <c r="Q24" s="162"/>
      <c r="R24" s="162">
        <v>0</v>
      </c>
      <c r="S24" s="162"/>
      <c r="T24" s="187"/>
      <c r="U24" s="162"/>
      <c r="V24" s="162"/>
      <c r="W24" s="186"/>
      <c r="X24" s="23" t="s">
        <v>211</v>
      </c>
      <c r="Y24" s="23"/>
      <c r="Z24" s="23"/>
      <c r="AA24" s="23"/>
      <c r="AB24" s="23"/>
      <c r="AC24" s="14"/>
      <c r="AD24" s="26"/>
      <c r="AE24" s="27"/>
      <c r="AF24" s="27"/>
    </row>
    <row r="25" spans="2:32" ht="14.25" thickTop="1" thickBot="1" x14ac:dyDescent="0.25">
      <c r="B25" s="388" t="s">
        <v>42</v>
      </c>
      <c r="C25" s="389"/>
      <c r="D25" s="389"/>
      <c r="E25" s="390"/>
      <c r="F25" s="185" t="s">
        <v>133</v>
      </c>
      <c r="G25" s="184">
        <v>162606.19</v>
      </c>
      <c r="H25" s="391"/>
      <c r="I25" s="392"/>
      <c r="J25" s="393"/>
      <c r="K25" s="391"/>
      <c r="L25" s="392"/>
      <c r="M25" s="393"/>
      <c r="N25" s="182">
        <v>1815876.08</v>
      </c>
      <c r="O25" s="182">
        <v>1815876.08</v>
      </c>
      <c r="P25" s="182">
        <v>1978482.27</v>
      </c>
      <c r="Q25" s="182"/>
      <c r="R25" s="182">
        <v>0</v>
      </c>
      <c r="S25" s="182"/>
      <c r="T25" s="183"/>
      <c r="U25" s="182"/>
      <c r="V25" s="182"/>
      <c r="W25" s="181"/>
      <c r="X25" s="180" t="s">
        <v>212</v>
      </c>
      <c r="Y25" s="180"/>
      <c r="Z25" s="180"/>
      <c r="AA25" s="180"/>
      <c r="AB25" s="180"/>
      <c r="AC25" s="14"/>
      <c r="AD25" s="26"/>
      <c r="AE25" s="27"/>
      <c r="AF25" s="27"/>
    </row>
    <row r="26" spans="2:32" ht="13.5" thickTop="1" x14ac:dyDescent="0.2">
      <c r="B26" s="300" t="s">
        <v>126</v>
      </c>
      <c r="C26" s="301"/>
      <c r="D26" s="301"/>
      <c r="E26" s="387"/>
      <c r="F26" s="152" t="s">
        <v>214</v>
      </c>
      <c r="G26" s="164"/>
      <c r="H26" s="359"/>
      <c r="I26" s="359"/>
      <c r="J26" s="359"/>
      <c r="K26" s="359"/>
      <c r="L26" s="359"/>
      <c r="M26" s="359"/>
      <c r="N26" s="162">
        <v>82332</v>
      </c>
      <c r="O26" s="162">
        <v>82332</v>
      </c>
      <c r="P26" s="162">
        <v>82332</v>
      </c>
      <c r="Q26" s="162"/>
      <c r="R26" s="162">
        <v>0</v>
      </c>
      <c r="S26" s="162"/>
      <c r="T26" s="187"/>
      <c r="U26" s="162"/>
      <c r="V26" s="162"/>
      <c r="W26" s="186"/>
      <c r="X26" s="23" t="s">
        <v>213</v>
      </c>
      <c r="Y26" s="23"/>
      <c r="Z26" s="23"/>
      <c r="AA26" s="23"/>
      <c r="AB26" s="23"/>
      <c r="AC26" s="14"/>
      <c r="AD26" s="26"/>
      <c r="AE26" s="27"/>
      <c r="AF26" s="27"/>
    </row>
    <row r="27" spans="2:32" x14ac:dyDescent="0.2">
      <c r="B27" s="300" t="s">
        <v>126</v>
      </c>
      <c r="C27" s="301"/>
      <c r="D27" s="301"/>
      <c r="E27" s="387"/>
      <c r="F27" s="152" t="s">
        <v>216</v>
      </c>
      <c r="G27" s="164">
        <v>22116.37</v>
      </c>
      <c r="H27" s="359"/>
      <c r="I27" s="359"/>
      <c r="J27" s="359"/>
      <c r="K27" s="359"/>
      <c r="L27" s="359"/>
      <c r="M27" s="359"/>
      <c r="N27" s="162">
        <v>459300.36</v>
      </c>
      <c r="O27" s="162">
        <v>459300.36</v>
      </c>
      <c r="P27" s="162">
        <v>481416.73</v>
      </c>
      <c r="Q27" s="162"/>
      <c r="R27" s="162">
        <v>0</v>
      </c>
      <c r="S27" s="162"/>
      <c r="T27" s="187"/>
      <c r="U27" s="162"/>
      <c r="V27" s="162"/>
      <c r="W27" s="186"/>
      <c r="X27" s="23" t="s">
        <v>215</v>
      </c>
      <c r="Y27" s="23"/>
      <c r="Z27" s="23"/>
      <c r="AA27" s="23"/>
      <c r="AB27" s="23"/>
      <c r="AC27" s="14"/>
      <c r="AD27" s="26"/>
      <c r="AE27" s="27"/>
      <c r="AF27" s="27"/>
    </row>
    <row r="28" spans="2:32" ht="13.5" thickBot="1" x14ac:dyDescent="0.25">
      <c r="B28" s="300" t="s">
        <v>126</v>
      </c>
      <c r="C28" s="301"/>
      <c r="D28" s="301"/>
      <c r="E28" s="387"/>
      <c r="F28" s="152" t="s">
        <v>218</v>
      </c>
      <c r="G28" s="164"/>
      <c r="H28" s="359"/>
      <c r="I28" s="359"/>
      <c r="J28" s="359"/>
      <c r="K28" s="359"/>
      <c r="L28" s="359"/>
      <c r="M28" s="359"/>
      <c r="N28" s="162">
        <v>206350.13</v>
      </c>
      <c r="O28" s="162">
        <v>206350.13</v>
      </c>
      <c r="P28" s="162">
        <v>206350.13</v>
      </c>
      <c r="Q28" s="162"/>
      <c r="R28" s="162">
        <v>0</v>
      </c>
      <c r="S28" s="162"/>
      <c r="T28" s="187"/>
      <c r="U28" s="162"/>
      <c r="V28" s="162"/>
      <c r="W28" s="186"/>
      <c r="X28" s="23" t="s">
        <v>217</v>
      </c>
      <c r="Y28" s="23"/>
      <c r="Z28" s="23"/>
      <c r="AA28" s="23"/>
      <c r="AB28" s="23"/>
      <c r="AC28" s="14"/>
      <c r="AD28" s="26"/>
      <c r="AE28" s="27"/>
      <c r="AF28" s="27"/>
    </row>
    <row r="29" spans="2:32" ht="14.25" thickTop="1" thickBot="1" x14ac:dyDescent="0.25">
      <c r="B29" s="388" t="s">
        <v>42</v>
      </c>
      <c r="C29" s="389"/>
      <c r="D29" s="389"/>
      <c r="E29" s="390"/>
      <c r="F29" s="185" t="s">
        <v>137</v>
      </c>
      <c r="G29" s="184">
        <v>22116.37</v>
      </c>
      <c r="H29" s="391"/>
      <c r="I29" s="392"/>
      <c r="J29" s="393"/>
      <c r="K29" s="391"/>
      <c r="L29" s="392"/>
      <c r="M29" s="393"/>
      <c r="N29" s="182">
        <v>747982.49</v>
      </c>
      <c r="O29" s="182">
        <v>747982.49</v>
      </c>
      <c r="P29" s="182">
        <v>770098.86</v>
      </c>
      <c r="Q29" s="182"/>
      <c r="R29" s="182">
        <v>0</v>
      </c>
      <c r="S29" s="182"/>
      <c r="T29" s="183"/>
      <c r="U29" s="182"/>
      <c r="V29" s="182"/>
      <c r="W29" s="181"/>
      <c r="X29" s="180" t="s">
        <v>219</v>
      </c>
      <c r="Y29" s="180"/>
      <c r="Z29" s="180"/>
      <c r="AA29" s="180"/>
      <c r="AB29" s="180"/>
      <c r="AC29" s="14"/>
      <c r="AD29" s="26"/>
      <c r="AE29" s="27"/>
      <c r="AF29" s="27"/>
    </row>
    <row r="30" spans="2:32" ht="13.5" thickTop="1" x14ac:dyDescent="0.2">
      <c r="B30" s="300" t="s">
        <v>126</v>
      </c>
      <c r="C30" s="301"/>
      <c r="D30" s="301"/>
      <c r="E30" s="387"/>
      <c r="F30" s="152" t="s">
        <v>221</v>
      </c>
      <c r="G30" s="164"/>
      <c r="H30" s="359"/>
      <c r="I30" s="359"/>
      <c r="J30" s="359"/>
      <c r="K30" s="359"/>
      <c r="L30" s="359"/>
      <c r="M30" s="359"/>
      <c r="N30" s="162">
        <v>176495</v>
      </c>
      <c r="O30" s="162">
        <v>176495</v>
      </c>
      <c r="P30" s="162">
        <v>176495</v>
      </c>
      <c r="Q30" s="162"/>
      <c r="R30" s="162">
        <v>0</v>
      </c>
      <c r="S30" s="162"/>
      <c r="T30" s="187"/>
      <c r="U30" s="162"/>
      <c r="V30" s="162"/>
      <c r="W30" s="186"/>
      <c r="X30" s="23" t="s">
        <v>220</v>
      </c>
      <c r="Y30" s="23"/>
      <c r="Z30" s="23"/>
      <c r="AA30" s="23"/>
      <c r="AB30" s="23"/>
      <c r="AC30" s="14"/>
      <c r="AD30" s="26"/>
      <c r="AE30" s="27"/>
      <c r="AF30" s="27"/>
    </row>
    <row r="31" spans="2:32" x14ac:dyDescent="0.2">
      <c r="B31" s="300" t="s">
        <v>126</v>
      </c>
      <c r="C31" s="301"/>
      <c r="D31" s="301"/>
      <c r="E31" s="387"/>
      <c r="F31" s="152" t="s">
        <v>223</v>
      </c>
      <c r="G31" s="164">
        <v>47240</v>
      </c>
      <c r="H31" s="359"/>
      <c r="I31" s="359"/>
      <c r="J31" s="359"/>
      <c r="K31" s="359"/>
      <c r="L31" s="359"/>
      <c r="M31" s="359"/>
      <c r="N31" s="162">
        <v>524206</v>
      </c>
      <c r="O31" s="162">
        <v>524206</v>
      </c>
      <c r="P31" s="162">
        <v>571446</v>
      </c>
      <c r="Q31" s="162"/>
      <c r="R31" s="162">
        <v>0</v>
      </c>
      <c r="S31" s="162"/>
      <c r="T31" s="187"/>
      <c r="U31" s="162"/>
      <c r="V31" s="162"/>
      <c r="W31" s="186"/>
      <c r="X31" s="23" t="s">
        <v>222</v>
      </c>
      <c r="Y31" s="23"/>
      <c r="Z31" s="23"/>
      <c r="AA31" s="23"/>
      <c r="AB31" s="23"/>
      <c r="AC31" s="14"/>
      <c r="AD31" s="26"/>
      <c r="AE31" s="27"/>
      <c r="AF31" s="27"/>
    </row>
    <row r="32" spans="2:32" ht="13.5" thickBot="1" x14ac:dyDescent="0.25">
      <c r="B32" s="300" t="s">
        <v>126</v>
      </c>
      <c r="C32" s="301"/>
      <c r="D32" s="301"/>
      <c r="E32" s="387"/>
      <c r="F32" s="152" t="s">
        <v>225</v>
      </c>
      <c r="G32" s="164"/>
      <c r="H32" s="359"/>
      <c r="I32" s="359"/>
      <c r="J32" s="359"/>
      <c r="K32" s="359"/>
      <c r="L32" s="359"/>
      <c r="M32" s="359"/>
      <c r="N32" s="162">
        <v>206350.13</v>
      </c>
      <c r="O32" s="162">
        <v>206350.13</v>
      </c>
      <c r="P32" s="162">
        <v>206350.13</v>
      </c>
      <c r="Q32" s="162"/>
      <c r="R32" s="162">
        <v>0</v>
      </c>
      <c r="S32" s="162"/>
      <c r="T32" s="187"/>
      <c r="U32" s="162"/>
      <c r="V32" s="162"/>
      <c r="W32" s="186"/>
      <c r="X32" s="23" t="s">
        <v>224</v>
      </c>
      <c r="Y32" s="23"/>
      <c r="Z32" s="23"/>
      <c r="AA32" s="23"/>
      <c r="AB32" s="23"/>
      <c r="AC32" s="14"/>
      <c r="AD32" s="26"/>
      <c r="AE32" s="27"/>
      <c r="AF32" s="27"/>
    </row>
    <row r="33" spans="2:32" ht="14.25" thickTop="1" thickBot="1" x14ac:dyDescent="0.25">
      <c r="B33" s="388" t="s">
        <v>42</v>
      </c>
      <c r="C33" s="389"/>
      <c r="D33" s="389"/>
      <c r="E33" s="390"/>
      <c r="F33" s="185" t="s">
        <v>139</v>
      </c>
      <c r="G33" s="184">
        <v>47240</v>
      </c>
      <c r="H33" s="391"/>
      <c r="I33" s="392"/>
      <c r="J33" s="393"/>
      <c r="K33" s="391"/>
      <c r="L33" s="392"/>
      <c r="M33" s="393"/>
      <c r="N33" s="182">
        <v>907051.13</v>
      </c>
      <c r="O33" s="182">
        <v>907051.13</v>
      </c>
      <c r="P33" s="182">
        <v>954291.13</v>
      </c>
      <c r="Q33" s="182"/>
      <c r="R33" s="182">
        <v>0</v>
      </c>
      <c r="S33" s="182"/>
      <c r="T33" s="183"/>
      <c r="U33" s="182"/>
      <c r="V33" s="182"/>
      <c r="W33" s="181"/>
      <c r="X33" s="180" t="s">
        <v>226</v>
      </c>
      <c r="Y33" s="180"/>
      <c r="Z33" s="180"/>
      <c r="AA33" s="180"/>
      <c r="AB33" s="180"/>
      <c r="AC33" s="14"/>
      <c r="AD33" s="26"/>
      <c r="AE33" s="27"/>
      <c r="AF33" s="27"/>
    </row>
    <row r="34" spans="2:32" ht="14.25" thickTop="1" thickBot="1" x14ac:dyDescent="0.25">
      <c r="B34" s="300" t="s">
        <v>126</v>
      </c>
      <c r="C34" s="301"/>
      <c r="D34" s="301"/>
      <c r="E34" s="387"/>
      <c r="F34" s="152" t="s">
        <v>228</v>
      </c>
      <c r="G34" s="164"/>
      <c r="H34" s="359"/>
      <c r="I34" s="359"/>
      <c r="J34" s="359"/>
      <c r="K34" s="359"/>
      <c r="L34" s="359"/>
      <c r="M34" s="359"/>
      <c r="N34" s="162">
        <v>2224.75</v>
      </c>
      <c r="O34" s="162">
        <v>2224.75</v>
      </c>
      <c r="P34" s="162">
        <v>2224.75</v>
      </c>
      <c r="Q34" s="162"/>
      <c r="R34" s="162">
        <v>0</v>
      </c>
      <c r="S34" s="162"/>
      <c r="T34" s="187"/>
      <c r="U34" s="162"/>
      <c r="V34" s="162"/>
      <c r="W34" s="186"/>
      <c r="X34" s="23" t="s">
        <v>227</v>
      </c>
      <c r="Y34" s="23"/>
      <c r="Z34" s="23"/>
      <c r="AA34" s="23"/>
      <c r="AB34" s="23"/>
      <c r="AC34" s="14"/>
      <c r="AD34" s="26"/>
      <c r="AE34" s="27"/>
      <c r="AF34" s="27"/>
    </row>
    <row r="35" spans="2:32" ht="14.25" thickTop="1" thickBot="1" x14ac:dyDescent="0.25">
      <c r="B35" s="388" t="s">
        <v>42</v>
      </c>
      <c r="C35" s="389"/>
      <c r="D35" s="389"/>
      <c r="E35" s="390"/>
      <c r="F35" s="185" t="s">
        <v>142</v>
      </c>
      <c r="G35" s="184"/>
      <c r="H35" s="391"/>
      <c r="I35" s="392"/>
      <c r="J35" s="393"/>
      <c r="K35" s="391"/>
      <c r="L35" s="392"/>
      <c r="M35" s="393"/>
      <c r="N35" s="182">
        <v>2224.75</v>
      </c>
      <c r="O35" s="182">
        <v>2224.75</v>
      </c>
      <c r="P35" s="182">
        <v>2224.75</v>
      </c>
      <c r="Q35" s="182"/>
      <c r="R35" s="182">
        <v>0</v>
      </c>
      <c r="S35" s="182"/>
      <c r="T35" s="183"/>
      <c r="U35" s="182"/>
      <c r="V35" s="182"/>
      <c r="W35" s="181"/>
      <c r="X35" s="180" t="s">
        <v>229</v>
      </c>
      <c r="Y35" s="180"/>
      <c r="Z35" s="180"/>
      <c r="AA35" s="180"/>
      <c r="AB35" s="180"/>
      <c r="AC35" s="14"/>
      <c r="AD35" s="26"/>
      <c r="AE35" s="27"/>
      <c r="AF35" s="27"/>
    </row>
    <row r="36" spans="2:32" ht="13.5" thickTop="1" x14ac:dyDescent="0.2">
      <c r="B36" s="300" t="s">
        <v>126</v>
      </c>
      <c r="C36" s="301"/>
      <c r="D36" s="301"/>
      <c r="E36" s="387"/>
      <c r="F36" s="152" t="s">
        <v>231</v>
      </c>
      <c r="G36" s="164"/>
      <c r="H36" s="359"/>
      <c r="I36" s="359"/>
      <c r="J36" s="359"/>
      <c r="K36" s="359"/>
      <c r="L36" s="359"/>
      <c r="M36" s="359"/>
      <c r="N36" s="162">
        <v>9050</v>
      </c>
      <c r="O36" s="162">
        <v>9050</v>
      </c>
      <c r="P36" s="162">
        <v>9050</v>
      </c>
      <c r="Q36" s="162"/>
      <c r="R36" s="162">
        <v>0</v>
      </c>
      <c r="S36" s="162"/>
      <c r="T36" s="187"/>
      <c r="U36" s="162"/>
      <c r="V36" s="162"/>
      <c r="W36" s="186"/>
      <c r="X36" s="23" t="s">
        <v>230</v>
      </c>
      <c r="Y36" s="23"/>
      <c r="Z36" s="23"/>
      <c r="AA36" s="23"/>
      <c r="AB36" s="23"/>
      <c r="AC36" s="14"/>
      <c r="AD36" s="26"/>
      <c r="AE36" s="27"/>
      <c r="AF36" s="27"/>
    </row>
    <row r="37" spans="2:32" ht="13.5" thickBot="1" x14ac:dyDescent="0.25">
      <c r="B37" s="300" t="s">
        <v>126</v>
      </c>
      <c r="C37" s="301"/>
      <c r="D37" s="301"/>
      <c r="E37" s="387"/>
      <c r="F37" s="152" t="s">
        <v>233</v>
      </c>
      <c r="G37" s="164"/>
      <c r="H37" s="359"/>
      <c r="I37" s="359"/>
      <c r="J37" s="359"/>
      <c r="K37" s="359"/>
      <c r="L37" s="359"/>
      <c r="M37" s="359"/>
      <c r="N37" s="162">
        <v>5900.2</v>
      </c>
      <c r="O37" s="162">
        <v>5900.2</v>
      </c>
      <c r="P37" s="162">
        <v>5900.2</v>
      </c>
      <c r="Q37" s="162"/>
      <c r="R37" s="162">
        <v>0</v>
      </c>
      <c r="S37" s="162"/>
      <c r="T37" s="187"/>
      <c r="U37" s="162"/>
      <c r="V37" s="162"/>
      <c r="W37" s="186"/>
      <c r="X37" s="23" t="s">
        <v>232</v>
      </c>
      <c r="Y37" s="23"/>
      <c r="Z37" s="23"/>
      <c r="AA37" s="23"/>
      <c r="AB37" s="23"/>
      <c r="AC37" s="14"/>
      <c r="AD37" s="26"/>
      <c r="AE37" s="27"/>
      <c r="AF37" s="27"/>
    </row>
    <row r="38" spans="2:32" ht="14.25" thickTop="1" thickBot="1" x14ac:dyDescent="0.25">
      <c r="B38" s="388" t="s">
        <v>42</v>
      </c>
      <c r="C38" s="389"/>
      <c r="D38" s="389"/>
      <c r="E38" s="390"/>
      <c r="F38" s="185" t="s">
        <v>144</v>
      </c>
      <c r="G38" s="184"/>
      <c r="H38" s="391"/>
      <c r="I38" s="392"/>
      <c r="J38" s="393"/>
      <c r="K38" s="391"/>
      <c r="L38" s="392"/>
      <c r="M38" s="393"/>
      <c r="N38" s="182">
        <v>14950.2</v>
      </c>
      <c r="O38" s="182">
        <v>14950.2</v>
      </c>
      <c r="P38" s="182">
        <v>14950.2</v>
      </c>
      <c r="Q38" s="182"/>
      <c r="R38" s="182">
        <v>0</v>
      </c>
      <c r="S38" s="182"/>
      <c r="T38" s="183"/>
      <c r="U38" s="182"/>
      <c r="V38" s="182"/>
      <c r="W38" s="181"/>
      <c r="X38" s="180" t="s">
        <v>234</v>
      </c>
      <c r="Y38" s="180"/>
      <c r="Z38" s="180"/>
      <c r="AA38" s="180"/>
      <c r="AB38" s="180"/>
      <c r="AC38" s="14"/>
      <c r="AD38" s="26"/>
      <c r="AE38" s="27"/>
      <c r="AF38" s="27"/>
    </row>
    <row r="39" spans="2:32" ht="13.5" thickTop="1" x14ac:dyDescent="0.2">
      <c r="B39" s="300" t="s">
        <v>126</v>
      </c>
      <c r="C39" s="301"/>
      <c r="D39" s="301"/>
      <c r="E39" s="387"/>
      <c r="F39" s="152" t="s">
        <v>236</v>
      </c>
      <c r="G39" s="164"/>
      <c r="H39" s="359"/>
      <c r="I39" s="359"/>
      <c r="J39" s="359"/>
      <c r="K39" s="359"/>
      <c r="L39" s="359"/>
      <c r="M39" s="359"/>
      <c r="N39" s="162">
        <v>19470</v>
      </c>
      <c r="O39" s="162">
        <v>19470</v>
      </c>
      <c r="P39" s="162">
        <v>19470</v>
      </c>
      <c r="Q39" s="162"/>
      <c r="R39" s="162">
        <v>0</v>
      </c>
      <c r="S39" s="162"/>
      <c r="T39" s="187"/>
      <c r="U39" s="162"/>
      <c r="V39" s="162"/>
      <c r="W39" s="186"/>
      <c r="X39" s="23" t="s">
        <v>235</v>
      </c>
      <c r="Y39" s="23"/>
      <c r="Z39" s="23"/>
      <c r="AA39" s="23"/>
      <c r="AB39" s="23"/>
      <c r="AC39" s="14"/>
      <c r="AD39" s="26"/>
      <c r="AE39" s="27"/>
      <c r="AF39" s="27"/>
    </row>
    <row r="40" spans="2:32" ht="13.5" thickBot="1" x14ac:dyDescent="0.25">
      <c r="B40" s="300" t="s">
        <v>126</v>
      </c>
      <c r="C40" s="301"/>
      <c r="D40" s="301"/>
      <c r="E40" s="387"/>
      <c r="F40" s="152" t="s">
        <v>238</v>
      </c>
      <c r="G40" s="164"/>
      <c r="H40" s="359"/>
      <c r="I40" s="359"/>
      <c r="J40" s="359"/>
      <c r="K40" s="359"/>
      <c r="L40" s="359"/>
      <c r="M40" s="359"/>
      <c r="N40" s="162">
        <v>177535.67</v>
      </c>
      <c r="O40" s="162">
        <v>177535.67</v>
      </c>
      <c r="P40" s="162">
        <v>177535.67</v>
      </c>
      <c r="Q40" s="162"/>
      <c r="R40" s="162">
        <v>0</v>
      </c>
      <c r="S40" s="162"/>
      <c r="T40" s="187"/>
      <c r="U40" s="162"/>
      <c r="V40" s="162"/>
      <c r="W40" s="186"/>
      <c r="X40" s="23" t="s">
        <v>237</v>
      </c>
      <c r="Y40" s="23"/>
      <c r="Z40" s="23"/>
      <c r="AA40" s="23"/>
      <c r="AB40" s="23"/>
      <c r="AC40" s="14"/>
      <c r="AD40" s="26"/>
      <c r="AE40" s="27"/>
      <c r="AF40" s="27"/>
    </row>
    <row r="41" spans="2:32" ht="14.25" thickTop="1" thickBot="1" x14ac:dyDescent="0.25">
      <c r="B41" s="388" t="s">
        <v>42</v>
      </c>
      <c r="C41" s="389"/>
      <c r="D41" s="389"/>
      <c r="E41" s="390"/>
      <c r="F41" s="185" t="s">
        <v>146</v>
      </c>
      <c r="G41" s="184"/>
      <c r="H41" s="391"/>
      <c r="I41" s="392"/>
      <c r="J41" s="393"/>
      <c r="K41" s="391"/>
      <c r="L41" s="392"/>
      <c r="M41" s="393"/>
      <c r="N41" s="182">
        <v>197005.67</v>
      </c>
      <c r="O41" s="182">
        <v>197005.67</v>
      </c>
      <c r="P41" s="182">
        <v>197005.67</v>
      </c>
      <c r="Q41" s="182"/>
      <c r="R41" s="182">
        <v>0</v>
      </c>
      <c r="S41" s="182"/>
      <c r="T41" s="183"/>
      <c r="U41" s="182"/>
      <c r="V41" s="182"/>
      <c r="W41" s="181"/>
      <c r="X41" s="180" t="s">
        <v>239</v>
      </c>
      <c r="Y41" s="180"/>
      <c r="Z41" s="180"/>
      <c r="AA41" s="180"/>
      <c r="AB41" s="180"/>
      <c r="AC41" s="14"/>
      <c r="AD41" s="26"/>
      <c r="AE41" s="27"/>
      <c r="AF41" s="27"/>
    </row>
    <row r="42" spans="2:32" ht="14.25" thickTop="1" thickBot="1" x14ac:dyDescent="0.25">
      <c r="B42" s="300" t="s">
        <v>114</v>
      </c>
      <c r="C42" s="301"/>
      <c r="D42" s="301"/>
      <c r="E42" s="387"/>
      <c r="F42" s="152" t="s">
        <v>241</v>
      </c>
      <c r="G42" s="164"/>
      <c r="H42" s="359"/>
      <c r="I42" s="359"/>
      <c r="J42" s="359"/>
      <c r="K42" s="359"/>
      <c r="L42" s="359"/>
      <c r="M42" s="359"/>
      <c r="N42" s="162">
        <v>86329.5</v>
      </c>
      <c r="O42" s="162">
        <v>86329.5</v>
      </c>
      <c r="P42" s="162">
        <v>86329.5</v>
      </c>
      <c r="Q42" s="162">
        <v>11765</v>
      </c>
      <c r="R42" s="162">
        <v>0</v>
      </c>
      <c r="S42" s="162"/>
      <c r="T42" s="187"/>
      <c r="U42" s="162"/>
      <c r="V42" s="162"/>
      <c r="W42" s="186"/>
      <c r="X42" s="23" t="s">
        <v>240</v>
      </c>
      <c r="Y42" s="23"/>
      <c r="Z42" s="23"/>
      <c r="AA42" s="23"/>
      <c r="AB42" s="23"/>
      <c r="AC42" s="14"/>
      <c r="AD42" s="26"/>
      <c r="AE42" s="27"/>
      <c r="AF42" s="27"/>
    </row>
    <row r="43" spans="2:32" ht="14.25" thickTop="1" thickBot="1" x14ac:dyDescent="0.25">
      <c r="B43" s="388" t="s">
        <v>42</v>
      </c>
      <c r="C43" s="389"/>
      <c r="D43" s="389"/>
      <c r="E43" s="390"/>
      <c r="F43" s="185" t="s">
        <v>148</v>
      </c>
      <c r="G43" s="184"/>
      <c r="H43" s="391"/>
      <c r="I43" s="392"/>
      <c r="J43" s="393"/>
      <c r="K43" s="391"/>
      <c r="L43" s="392"/>
      <c r="M43" s="393"/>
      <c r="N43" s="182">
        <v>86329.5</v>
      </c>
      <c r="O43" s="182">
        <v>86329.5</v>
      </c>
      <c r="P43" s="182">
        <v>86329.5</v>
      </c>
      <c r="Q43" s="182">
        <v>11765</v>
      </c>
      <c r="R43" s="182">
        <v>0</v>
      </c>
      <c r="S43" s="182"/>
      <c r="T43" s="183"/>
      <c r="U43" s="182"/>
      <c r="V43" s="182"/>
      <c r="W43" s="181"/>
      <c r="X43" s="180" t="s">
        <v>242</v>
      </c>
      <c r="Y43" s="180"/>
      <c r="Z43" s="180"/>
      <c r="AA43" s="180"/>
      <c r="AB43" s="180"/>
      <c r="AC43" s="14"/>
      <c r="AD43" s="26"/>
      <c r="AE43" s="27"/>
      <c r="AF43" s="27"/>
    </row>
    <row r="44" spans="2:32" ht="31.5" thickTop="1" thickBot="1" x14ac:dyDescent="0.45">
      <c r="B44" s="407" t="s">
        <v>244</v>
      </c>
      <c r="C44" s="408"/>
      <c r="D44" s="408"/>
      <c r="E44" s="409"/>
      <c r="F44" s="179" t="s">
        <v>121</v>
      </c>
      <c r="G44" s="178">
        <v>231975.91</v>
      </c>
      <c r="H44" s="410"/>
      <c r="I44" s="410"/>
      <c r="J44" s="410"/>
      <c r="K44" s="410"/>
      <c r="L44" s="410"/>
      <c r="M44" s="410"/>
      <c r="N44" s="176">
        <v>17649600.280000001</v>
      </c>
      <c r="O44" s="176">
        <v>17649600.280000001</v>
      </c>
      <c r="P44" s="176">
        <v>17881576.190000001</v>
      </c>
      <c r="Q44" s="176">
        <v>1875100.61</v>
      </c>
      <c r="R44" s="176">
        <v>0</v>
      </c>
      <c r="S44" s="176"/>
      <c r="T44" s="177"/>
      <c r="U44" s="176">
        <v>231975.91</v>
      </c>
      <c r="V44" s="176"/>
      <c r="W44" s="175"/>
      <c r="X44" s="174" t="s">
        <v>243</v>
      </c>
      <c r="Y44" s="23"/>
      <c r="Z44" s="23"/>
      <c r="AA44" s="23"/>
      <c r="AB44" s="23"/>
      <c r="AC44" s="14"/>
      <c r="AD44" s="26"/>
      <c r="AE44" s="27"/>
      <c r="AF44" s="27"/>
    </row>
    <row r="45" spans="2:32" ht="14.25" thickTop="1" thickBot="1" x14ac:dyDescent="0.25">
      <c r="B45" s="300" t="s">
        <v>114</v>
      </c>
      <c r="C45" s="301"/>
      <c r="D45" s="301"/>
      <c r="E45" s="387"/>
      <c r="F45" s="152" t="s">
        <v>246</v>
      </c>
      <c r="G45" s="164"/>
      <c r="H45" s="359"/>
      <c r="I45" s="359"/>
      <c r="J45" s="359"/>
      <c r="K45" s="359"/>
      <c r="L45" s="359"/>
      <c r="M45" s="359"/>
      <c r="N45" s="162">
        <v>1737315</v>
      </c>
      <c r="O45" s="162"/>
      <c r="P45" s="162">
        <v>1737315</v>
      </c>
      <c r="Q45" s="162"/>
      <c r="R45" s="162">
        <v>0</v>
      </c>
      <c r="S45" s="162"/>
      <c r="T45" s="187"/>
      <c r="U45" s="162"/>
      <c r="V45" s="162"/>
      <c r="W45" s="186"/>
      <c r="X45" s="23" t="s">
        <v>245</v>
      </c>
      <c r="Y45" s="23"/>
      <c r="Z45" s="23"/>
      <c r="AA45" s="23"/>
      <c r="AB45" s="23"/>
      <c r="AC45" s="14"/>
      <c r="AD45" s="26"/>
      <c r="AE45" s="27"/>
      <c r="AF45" s="27"/>
    </row>
    <row r="46" spans="2:32" ht="14.25" thickTop="1" thickBot="1" x14ac:dyDescent="0.25">
      <c r="B46" s="388" t="s">
        <v>42</v>
      </c>
      <c r="C46" s="389"/>
      <c r="D46" s="389"/>
      <c r="E46" s="390"/>
      <c r="F46" s="185" t="s">
        <v>151</v>
      </c>
      <c r="G46" s="184"/>
      <c r="H46" s="391"/>
      <c r="I46" s="392"/>
      <c r="J46" s="393"/>
      <c r="K46" s="391"/>
      <c r="L46" s="392"/>
      <c r="M46" s="393"/>
      <c r="N46" s="182">
        <v>1737315</v>
      </c>
      <c r="O46" s="182"/>
      <c r="P46" s="182">
        <v>1737315</v>
      </c>
      <c r="Q46" s="182"/>
      <c r="R46" s="182">
        <v>0</v>
      </c>
      <c r="S46" s="182"/>
      <c r="T46" s="183"/>
      <c r="U46" s="182"/>
      <c r="V46" s="182"/>
      <c r="W46" s="181"/>
      <c r="X46" s="180" t="s">
        <v>247</v>
      </c>
      <c r="Y46" s="180"/>
      <c r="Z46" s="180"/>
      <c r="AA46" s="180"/>
      <c r="AB46" s="180"/>
      <c r="AC46" s="14"/>
      <c r="AD46" s="26"/>
      <c r="AE46" s="27"/>
      <c r="AF46" s="27"/>
    </row>
    <row r="47" spans="2:32" ht="14.25" thickTop="1" thickBot="1" x14ac:dyDescent="0.25">
      <c r="B47" s="300" t="s">
        <v>152</v>
      </c>
      <c r="C47" s="301"/>
      <c r="D47" s="301"/>
      <c r="E47" s="387"/>
      <c r="F47" s="152" t="s">
        <v>249</v>
      </c>
      <c r="G47" s="164"/>
      <c r="H47" s="359"/>
      <c r="I47" s="359"/>
      <c r="J47" s="359"/>
      <c r="K47" s="359"/>
      <c r="L47" s="359"/>
      <c r="M47" s="359"/>
      <c r="N47" s="162">
        <v>2476</v>
      </c>
      <c r="O47" s="162"/>
      <c r="P47" s="162">
        <v>2476</v>
      </c>
      <c r="Q47" s="162"/>
      <c r="R47" s="162">
        <v>0</v>
      </c>
      <c r="S47" s="162"/>
      <c r="T47" s="187"/>
      <c r="U47" s="162"/>
      <c r="V47" s="162"/>
      <c r="W47" s="186"/>
      <c r="X47" s="23" t="s">
        <v>248</v>
      </c>
      <c r="Y47" s="23"/>
      <c r="Z47" s="23"/>
      <c r="AA47" s="23"/>
      <c r="AB47" s="23"/>
      <c r="AC47" s="14"/>
      <c r="AD47" s="26"/>
      <c r="AE47" s="27"/>
      <c r="AF47" s="27"/>
    </row>
    <row r="48" spans="2:32" ht="14.25" thickTop="1" thickBot="1" x14ac:dyDescent="0.25">
      <c r="B48" s="388" t="s">
        <v>42</v>
      </c>
      <c r="C48" s="389"/>
      <c r="D48" s="389"/>
      <c r="E48" s="390"/>
      <c r="F48" s="185" t="s">
        <v>154</v>
      </c>
      <c r="G48" s="184"/>
      <c r="H48" s="391"/>
      <c r="I48" s="392"/>
      <c r="J48" s="393"/>
      <c r="K48" s="391"/>
      <c r="L48" s="392"/>
      <c r="M48" s="393"/>
      <c r="N48" s="182">
        <v>2476</v>
      </c>
      <c r="O48" s="182"/>
      <c r="P48" s="182">
        <v>2476</v>
      </c>
      <c r="Q48" s="182"/>
      <c r="R48" s="182">
        <v>0</v>
      </c>
      <c r="S48" s="182"/>
      <c r="T48" s="183"/>
      <c r="U48" s="182"/>
      <c r="V48" s="182"/>
      <c r="W48" s="181"/>
      <c r="X48" s="180" t="s">
        <v>250</v>
      </c>
      <c r="Y48" s="180"/>
      <c r="Z48" s="180"/>
      <c r="AA48" s="180"/>
      <c r="AB48" s="180"/>
      <c r="AC48" s="14"/>
      <c r="AD48" s="26"/>
      <c r="AE48" s="27"/>
      <c r="AF48" s="27"/>
    </row>
    <row r="49" spans="2:32" ht="14.25" thickTop="1" thickBot="1" x14ac:dyDescent="0.25">
      <c r="B49" s="300" t="s">
        <v>116</v>
      </c>
      <c r="C49" s="301"/>
      <c r="D49" s="301"/>
      <c r="E49" s="387"/>
      <c r="F49" s="152" t="s">
        <v>252</v>
      </c>
      <c r="G49" s="164"/>
      <c r="H49" s="359"/>
      <c r="I49" s="359"/>
      <c r="J49" s="359"/>
      <c r="K49" s="359"/>
      <c r="L49" s="359"/>
      <c r="M49" s="359"/>
      <c r="N49" s="162">
        <v>27542.52</v>
      </c>
      <c r="O49" s="162"/>
      <c r="P49" s="162">
        <v>27542.52</v>
      </c>
      <c r="Q49" s="162"/>
      <c r="R49" s="162">
        <v>0</v>
      </c>
      <c r="S49" s="162"/>
      <c r="T49" s="187"/>
      <c r="U49" s="162"/>
      <c r="V49" s="162"/>
      <c r="W49" s="186"/>
      <c r="X49" s="23" t="s">
        <v>251</v>
      </c>
      <c r="Y49" s="23"/>
      <c r="Z49" s="23"/>
      <c r="AA49" s="23"/>
      <c r="AB49" s="23"/>
      <c r="AC49" s="14"/>
      <c r="AD49" s="26"/>
      <c r="AE49" s="27"/>
      <c r="AF49" s="27"/>
    </row>
    <row r="50" spans="2:32" ht="14.25" thickTop="1" thickBot="1" x14ac:dyDescent="0.25">
      <c r="B50" s="388" t="s">
        <v>42</v>
      </c>
      <c r="C50" s="389"/>
      <c r="D50" s="389"/>
      <c r="E50" s="390"/>
      <c r="F50" s="185" t="s">
        <v>156</v>
      </c>
      <c r="G50" s="184"/>
      <c r="H50" s="391"/>
      <c r="I50" s="392"/>
      <c r="J50" s="393"/>
      <c r="K50" s="391"/>
      <c r="L50" s="392"/>
      <c r="M50" s="393"/>
      <c r="N50" s="182">
        <v>27542.52</v>
      </c>
      <c r="O50" s="182"/>
      <c r="P50" s="182">
        <v>27542.52</v>
      </c>
      <c r="Q50" s="182"/>
      <c r="R50" s="182">
        <v>0</v>
      </c>
      <c r="S50" s="182"/>
      <c r="T50" s="183"/>
      <c r="U50" s="182"/>
      <c r="V50" s="182"/>
      <c r="W50" s="181"/>
      <c r="X50" s="180" t="s">
        <v>253</v>
      </c>
      <c r="Y50" s="180"/>
      <c r="Z50" s="180"/>
      <c r="AA50" s="180"/>
      <c r="AB50" s="180"/>
      <c r="AC50" s="14"/>
      <c r="AD50" s="26"/>
      <c r="AE50" s="27"/>
      <c r="AF50" s="27"/>
    </row>
    <row r="51" spans="2:32" ht="14.25" thickTop="1" thickBot="1" x14ac:dyDescent="0.25">
      <c r="B51" s="300" t="s">
        <v>157</v>
      </c>
      <c r="C51" s="301"/>
      <c r="D51" s="301"/>
      <c r="E51" s="387"/>
      <c r="F51" s="152" t="s">
        <v>255</v>
      </c>
      <c r="G51" s="164"/>
      <c r="H51" s="359"/>
      <c r="I51" s="359"/>
      <c r="J51" s="359"/>
      <c r="K51" s="359"/>
      <c r="L51" s="359"/>
      <c r="M51" s="359"/>
      <c r="N51" s="162">
        <v>10882.07</v>
      </c>
      <c r="O51" s="162"/>
      <c r="P51" s="162">
        <v>10882.07</v>
      </c>
      <c r="Q51" s="162"/>
      <c r="R51" s="162">
        <v>0</v>
      </c>
      <c r="S51" s="162"/>
      <c r="T51" s="187"/>
      <c r="U51" s="162"/>
      <c r="V51" s="162"/>
      <c r="W51" s="186"/>
      <c r="X51" s="23" t="s">
        <v>254</v>
      </c>
      <c r="Y51" s="23"/>
      <c r="Z51" s="23"/>
      <c r="AA51" s="23"/>
      <c r="AB51" s="23"/>
      <c r="AC51" s="14"/>
      <c r="AD51" s="26"/>
      <c r="AE51" s="27"/>
      <c r="AF51" s="27"/>
    </row>
    <row r="52" spans="2:32" ht="14.25" thickTop="1" thickBot="1" x14ac:dyDescent="0.25">
      <c r="B52" s="388" t="s">
        <v>42</v>
      </c>
      <c r="C52" s="389"/>
      <c r="D52" s="389"/>
      <c r="E52" s="390"/>
      <c r="F52" s="185" t="s">
        <v>159</v>
      </c>
      <c r="G52" s="184"/>
      <c r="H52" s="391"/>
      <c r="I52" s="392"/>
      <c r="J52" s="393"/>
      <c r="K52" s="391"/>
      <c r="L52" s="392"/>
      <c r="M52" s="393"/>
      <c r="N52" s="182">
        <v>10882.07</v>
      </c>
      <c r="O52" s="182"/>
      <c r="P52" s="182">
        <v>10882.07</v>
      </c>
      <c r="Q52" s="182"/>
      <c r="R52" s="182">
        <v>0</v>
      </c>
      <c r="S52" s="182"/>
      <c r="T52" s="183"/>
      <c r="U52" s="182"/>
      <c r="V52" s="182"/>
      <c r="W52" s="181"/>
      <c r="X52" s="180" t="s">
        <v>256</v>
      </c>
      <c r="Y52" s="180"/>
      <c r="Z52" s="180"/>
      <c r="AA52" s="180"/>
      <c r="AB52" s="180"/>
      <c r="AC52" s="14"/>
      <c r="AD52" s="26"/>
      <c r="AE52" s="27"/>
      <c r="AF52" s="27"/>
    </row>
    <row r="53" spans="2:32" ht="14.25" thickTop="1" thickBot="1" x14ac:dyDescent="0.25">
      <c r="B53" s="300" t="s">
        <v>157</v>
      </c>
      <c r="C53" s="301"/>
      <c r="D53" s="301"/>
      <c r="E53" s="387"/>
      <c r="F53" s="152" t="s">
        <v>258</v>
      </c>
      <c r="G53" s="164"/>
      <c r="H53" s="359"/>
      <c r="I53" s="359"/>
      <c r="J53" s="359"/>
      <c r="K53" s="359"/>
      <c r="L53" s="359"/>
      <c r="M53" s="359"/>
      <c r="N53" s="162">
        <v>17253</v>
      </c>
      <c r="O53" s="162"/>
      <c r="P53" s="162">
        <v>17253</v>
      </c>
      <c r="Q53" s="162"/>
      <c r="R53" s="162">
        <v>0</v>
      </c>
      <c r="S53" s="162"/>
      <c r="T53" s="187"/>
      <c r="U53" s="162"/>
      <c r="V53" s="162"/>
      <c r="W53" s="186"/>
      <c r="X53" s="23" t="s">
        <v>257</v>
      </c>
      <c r="Y53" s="23"/>
      <c r="Z53" s="23"/>
      <c r="AA53" s="23"/>
      <c r="AB53" s="23"/>
      <c r="AC53" s="14"/>
      <c r="AD53" s="26"/>
      <c r="AE53" s="27"/>
      <c r="AF53" s="27"/>
    </row>
    <row r="54" spans="2:32" ht="14.25" thickTop="1" thickBot="1" x14ac:dyDescent="0.25">
      <c r="B54" s="388" t="s">
        <v>42</v>
      </c>
      <c r="C54" s="389"/>
      <c r="D54" s="389"/>
      <c r="E54" s="390"/>
      <c r="F54" s="185" t="s">
        <v>161</v>
      </c>
      <c r="G54" s="184"/>
      <c r="H54" s="391"/>
      <c r="I54" s="392"/>
      <c r="J54" s="393"/>
      <c r="K54" s="391"/>
      <c r="L54" s="392"/>
      <c r="M54" s="393"/>
      <c r="N54" s="182">
        <v>17253</v>
      </c>
      <c r="O54" s="182"/>
      <c r="P54" s="182">
        <v>17253</v>
      </c>
      <c r="Q54" s="182"/>
      <c r="R54" s="182">
        <v>0</v>
      </c>
      <c r="S54" s="182"/>
      <c r="T54" s="183"/>
      <c r="U54" s="182"/>
      <c r="V54" s="182"/>
      <c r="W54" s="181"/>
      <c r="X54" s="180" t="s">
        <v>259</v>
      </c>
      <c r="Y54" s="180"/>
      <c r="Z54" s="180"/>
      <c r="AA54" s="180"/>
      <c r="AB54" s="180"/>
      <c r="AC54" s="14"/>
      <c r="AD54" s="26"/>
      <c r="AE54" s="27"/>
      <c r="AF54" s="27"/>
    </row>
    <row r="55" spans="2:32" ht="13.5" thickTop="1" x14ac:dyDescent="0.2">
      <c r="B55" s="300" t="s">
        <v>114</v>
      </c>
      <c r="C55" s="301"/>
      <c r="D55" s="301"/>
      <c r="E55" s="387"/>
      <c r="F55" s="152" t="s">
        <v>261</v>
      </c>
      <c r="G55" s="164"/>
      <c r="H55" s="359"/>
      <c r="I55" s="359"/>
      <c r="J55" s="359"/>
      <c r="K55" s="359"/>
      <c r="L55" s="359"/>
      <c r="M55" s="359"/>
      <c r="N55" s="162">
        <v>1737315</v>
      </c>
      <c r="O55" s="162"/>
      <c r="P55" s="162">
        <v>1737315</v>
      </c>
      <c r="Q55" s="162"/>
      <c r="R55" s="162">
        <v>0</v>
      </c>
      <c r="S55" s="162"/>
      <c r="T55" s="187"/>
      <c r="U55" s="162"/>
      <c r="V55" s="162"/>
      <c r="W55" s="186"/>
      <c r="X55" s="23" t="s">
        <v>260</v>
      </c>
      <c r="Y55" s="23"/>
      <c r="Z55" s="23"/>
      <c r="AA55" s="23"/>
      <c r="AB55" s="23"/>
      <c r="AC55" s="14"/>
      <c r="AD55" s="26"/>
      <c r="AE55" s="27"/>
      <c r="AF55" s="27"/>
    </row>
    <row r="56" spans="2:32" ht="13.5" thickBot="1" x14ac:dyDescent="0.25">
      <c r="B56" s="300" t="s">
        <v>152</v>
      </c>
      <c r="C56" s="301"/>
      <c r="D56" s="301"/>
      <c r="E56" s="387"/>
      <c r="F56" s="152" t="s">
        <v>261</v>
      </c>
      <c r="G56" s="164"/>
      <c r="H56" s="359"/>
      <c r="I56" s="359"/>
      <c r="J56" s="359"/>
      <c r="K56" s="359"/>
      <c r="L56" s="359"/>
      <c r="M56" s="359"/>
      <c r="N56" s="162">
        <v>2476</v>
      </c>
      <c r="O56" s="162"/>
      <c r="P56" s="162">
        <v>2476</v>
      </c>
      <c r="Q56" s="162"/>
      <c r="R56" s="162">
        <v>0</v>
      </c>
      <c r="S56" s="162"/>
      <c r="T56" s="187"/>
      <c r="U56" s="162"/>
      <c r="V56" s="162"/>
      <c r="W56" s="186"/>
      <c r="X56" s="23" t="s">
        <v>262</v>
      </c>
      <c r="Y56" s="23"/>
      <c r="Z56" s="23"/>
      <c r="AA56" s="23"/>
      <c r="AB56" s="23"/>
      <c r="AC56" s="14"/>
      <c r="AD56" s="26"/>
      <c r="AE56" s="27"/>
      <c r="AF56" s="27"/>
    </row>
    <row r="57" spans="2:32" ht="14.25" thickTop="1" thickBot="1" x14ac:dyDescent="0.25">
      <c r="B57" s="388" t="s">
        <v>42</v>
      </c>
      <c r="C57" s="389"/>
      <c r="D57" s="389"/>
      <c r="E57" s="390"/>
      <c r="F57" s="185" t="s">
        <v>163</v>
      </c>
      <c r="G57" s="184"/>
      <c r="H57" s="391"/>
      <c r="I57" s="392"/>
      <c r="J57" s="393"/>
      <c r="K57" s="391"/>
      <c r="L57" s="392"/>
      <c r="M57" s="393"/>
      <c r="N57" s="182">
        <v>1739791</v>
      </c>
      <c r="O57" s="182"/>
      <c r="P57" s="182">
        <v>1739791</v>
      </c>
      <c r="Q57" s="182"/>
      <c r="R57" s="182">
        <v>0</v>
      </c>
      <c r="S57" s="182"/>
      <c r="T57" s="183"/>
      <c r="U57" s="182"/>
      <c r="V57" s="182"/>
      <c r="W57" s="181"/>
      <c r="X57" s="180" t="s">
        <v>263</v>
      </c>
      <c r="Y57" s="180"/>
      <c r="Z57" s="180"/>
      <c r="AA57" s="180"/>
      <c r="AB57" s="180"/>
      <c r="AC57" s="14"/>
      <c r="AD57" s="26"/>
      <c r="AE57" s="27"/>
      <c r="AF57" s="27"/>
    </row>
    <row r="58" spans="2:32" ht="14.25" thickTop="1" thickBot="1" x14ac:dyDescent="0.25">
      <c r="B58" s="300" t="s">
        <v>116</v>
      </c>
      <c r="C58" s="301"/>
      <c r="D58" s="301"/>
      <c r="E58" s="387"/>
      <c r="F58" s="152" t="s">
        <v>265</v>
      </c>
      <c r="G58" s="164"/>
      <c r="H58" s="359"/>
      <c r="I58" s="359"/>
      <c r="J58" s="359"/>
      <c r="K58" s="359"/>
      <c r="L58" s="359"/>
      <c r="M58" s="359"/>
      <c r="N58" s="162">
        <v>4112650.28</v>
      </c>
      <c r="O58" s="162"/>
      <c r="P58" s="162">
        <v>4112650.28</v>
      </c>
      <c r="Q58" s="162"/>
      <c r="R58" s="162">
        <v>0</v>
      </c>
      <c r="S58" s="162"/>
      <c r="T58" s="187"/>
      <c r="U58" s="162"/>
      <c r="V58" s="162"/>
      <c r="W58" s="186"/>
      <c r="X58" s="23" t="s">
        <v>264</v>
      </c>
      <c r="Y58" s="23"/>
      <c r="Z58" s="23"/>
      <c r="AA58" s="23"/>
      <c r="AB58" s="23"/>
      <c r="AC58" s="14"/>
      <c r="AD58" s="26"/>
      <c r="AE58" s="27"/>
      <c r="AF58" s="27"/>
    </row>
    <row r="59" spans="2:32" ht="14.25" thickTop="1" thickBot="1" x14ac:dyDescent="0.25">
      <c r="B59" s="388" t="s">
        <v>42</v>
      </c>
      <c r="C59" s="389"/>
      <c r="D59" s="389"/>
      <c r="E59" s="390"/>
      <c r="F59" s="185" t="s">
        <v>165</v>
      </c>
      <c r="G59" s="184"/>
      <c r="H59" s="391"/>
      <c r="I59" s="392"/>
      <c r="J59" s="393"/>
      <c r="K59" s="391"/>
      <c r="L59" s="392"/>
      <c r="M59" s="393"/>
      <c r="N59" s="182">
        <v>4112650.28</v>
      </c>
      <c r="O59" s="182"/>
      <c r="P59" s="182">
        <v>4112650.28</v>
      </c>
      <c r="Q59" s="182"/>
      <c r="R59" s="182">
        <v>0</v>
      </c>
      <c r="S59" s="182"/>
      <c r="T59" s="183"/>
      <c r="U59" s="182"/>
      <c r="V59" s="182"/>
      <c r="W59" s="181"/>
      <c r="X59" s="180" t="s">
        <v>266</v>
      </c>
      <c r="Y59" s="180"/>
      <c r="Z59" s="180"/>
      <c r="AA59" s="180"/>
      <c r="AB59" s="180"/>
      <c r="AC59" s="14"/>
      <c r="AD59" s="26"/>
      <c r="AE59" s="27"/>
      <c r="AF59" s="27"/>
    </row>
    <row r="60" spans="2:32" ht="31.5" thickTop="1" thickBot="1" x14ac:dyDescent="0.45">
      <c r="B60" s="407" t="s">
        <v>244</v>
      </c>
      <c r="C60" s="408"/>
      <c r="D60" s="408"/>
      <c r="E60" s="409"/>
      <c r="F60" s="179" t="s">
        <v>122</v>
      </c>
      <c r="G60" s="178"/>
      <c r="H60" s="410"/>
      <c r="I60" s="410"/>
      <c r="J60" s="410"/>
      <c r="K60" s="410"/>
      <c r="L60" s="410"/>
      <c r="M60" s="410"/>
      <c r="N60" s="176">
        <v>7647909.8700000001</v>
      </c>
      <c r="O60" s="176"/>
      <c r="P60" s="176">
        <v>7647909.8700000001</v>
      </c>
      <c r="Q60" s="176"/>
      <c r="R60" s="176">
        <v>0</v>
      </c>
      <c r="S60" s="176"/>
      <c r="T60" s="177"/>
      <c r="U60" s="176">
        <v>0</v>
      </c>
      <c r="V60" s="176"/>
      <c r="W60" s="175"/>
      <c r="X60" s="174" t="s">
        <v>267</v>
      </c>
      <c r="Y60" s="23"/>
      <c r="Z60" s="23"/>
      <c r="AA60" s="23"/>
      <c r="AB60" s="23"/>
      <c r="AC60" s="14"/>
      <c r="AD60" s="26"/>
      <c r="AE60" s="27"/>
      <c r="AF60" s="27"/>
    </row>
    <row r="61" spans="2:32" ht="14.25" thickTop="1" thickBot="1" x14ac:dyDescent="0.25">
      <c r="B61" s="300" t="s">
        <v>114</v>
      </c>
      <c r="C61" s="301"/>
      <c r="D61" s="301"/>
      <c r="E61" s="387"/>
      <c r="F61" s="152" t="s">
        <v>269</v>
      </c>
      <c r="G61" s="164"/>
      <c r="H61" s="359"/>
      <c r="I61" s="359"/>
      <c r="J61" s="359"/>
      <c r="K61" s="359"/>
      <c r="L61" s="359"/>
      <c r="M61" s="359"/>
      <c r="N61" s="162">
        <v>137785.60999999999</v>
      </c>
      <c r="O61" s="162"/>
      <c r="P61" s="162">
        <v>137785.60999999999</v>
      </c>
      <c r="Q61" s="162"/>
      <c r="R61" s="162">
        <v>0</v>
      </c>
      <c r="S61" s="162"/>
      <c r="T61" s="187"/>
      <c r="U61" s="162"/>
      <c r="V61" s="162"/>
      <c r="W61" s="186"/>
      <c r="X61" s="23" t="s">
        <v>268</v>
      </c>
      <c r="Y61" s="23"/>
      <c r="Z61" s="23"/>
      <c r="AA61" s="23"/>
      <c r="AB61" s="23"/>
      <c r="AC61" s="14"/>
      <c r="AD61" s="26"/>
      <c r="AE61" s="27"/>
      <c r="AF61" s="27"/>
    </row>
    <row r="62" spans="2:32" ht="14.25" thickTop="1" thickBot="1" x14ac:dyDescent="0.25">
      <c r="B62" s="388" t="s">
        <v>42</v>
      </c>
      <c r="C62" s="389"/>
      <c r="D62" s="389"/>
      <c r="E62" s="390"/>
      <c r="F62" s="185" t="s">
        <v>167</v>
      </c>
      <c r="G62" s="184"/>
      <c r="H62" s="391"/>
      <c r="I62" s="392"/>
      <c r="J62" s="393"/>
      <c r="K62" s="391"/>
      <c r="L62" s="392"/>
      <c r="M62" s="393"/>
      <c r="N62" s="182">
        <v>137785.60999999999</v>
      </c>
      <c r="O62" s="182"/>
      <c r="P62" s="182">
        <v>137785.60999999999</v>
      </c>
      <c r="Q62" s="182"/>
      <c r="R62" s="182">
        <v>0</v>
      </c>
      <c r="S62" s="182"/>
      <c r="T62" s="183"/>
      <c r="U62" s="182"/>
      <c r="V62" s="182"/>
      <c r="W62" s="181"/>
      <c r="X62" s="180" t="s">
        <v>270</v>
      </c>
      <c r="Y62" s="180"/>
      <c r="Z62" s="180"/>
      <c r="AA62" s="180"/>
      <c r="AB62" s="180"/>
      <c r="AC62" s="14"/>
      <c r="AD62" s="26"/>
      <c r="AE62" s="27"/>
      <c r="AF62" s="27"/>
    </row>
    <row r="63" spans="2:32" ht="31.5" thickTop="1" thickBot="1" x14ac:dyDescent="0.45">
      <c r="B63" s="407" t="s">
        <v>244</v>
      </c>
      <c r="C63" s="408"/>
      <c r="D63" s="408"/>
      <c r="E63" s="409"/>
      <c r="F63" s="179" t="s">
        <v>272</v>
      </c>
      <c r="G63" s="178"/>
      <c r="H63" s="410"/>
      <c r="I63" s="410"/>
      <c r="J63" s="410"/>
      <c r="K63" s="410"/>
      <c r="L63" s="410"/>
      <c r="M63" s="410"/>
      <c r="N63" s="176">
        <v>137785.60999999999</v>
      </c>
      <c r="O63" s="176"/>
      <c r="P63" s="176">
        <v>137785.60999999999</v>
      </c>
      <c r="Q63" s="176"/>
      <c r="R63" s="176">
        <v>0</v>
      </c>
      <c r="S63" s="176"/>
      <c r="T63" s="177"/>
      <c r="U63" s="176"/>
      <c r="V63" s="176"/>
      <c r="W63" s="175"/>
      <c r="X63" s="174" t="s">
        <v>271</v>
      </c>
      <c r="Y63" s="23"/>
      <c r="Z63" s="23"/>
      <c r="AA63" s="23"/>
      <c r="AB63" s="23"/>
      <c r="AC63" s="14"/>
      <c r="AD63" s="26"/>
      <c r="AE63" s="27"/>
      <c r="AF63" s="27"/>
    </row>
    <row r="64" spans="2:32" ht="6.75" hidden="1" customHeight="1" thickTop="1" thickBot="1" x14ac:dyDescent="0.25">
      <c r="B64" s="356"/>
      <c r="C64" s="357"/>
      <c r="D64" s="357"/>
      <c r="E64" s="357"/>
      <c r="F64" s="173"/>
      <c r="G64" s="172"/>
      <c r="H64" s="360"/>
      <c r="I64" s="360"/>
      <c r="J64" s="360"/>
      <c r="K64" s="360"/>
      <c r="L64" s="360"/>
      <c r="M64" s="360"/>
      <c r="N64" s="170"/>
      <c r="O64" s="170"/>
      <c r="P64" s="170"/>
      <c r="Q64" s="170"/>
      <c r="R64" s="170"/>
      <c r="S64" s="170"/>
      <c r="T64" s="171"/>
      <c r="U64" s="170"/>
      <c r="V64" s="170"/>
      <c r="W64" s="169"/>
      <c r="X64" s="2"/>
      <c r="Y64" s="2"/>
      <c r="Z64" s="2"/>
      <c r="AA64" s="2"/>
      <c r="AB64" s="2"/>
      <c r="AC64" s="2"/>
      <c r="AD64" s="26"/>
      <c r="AE64" s="27"/>
      <c r="AF64" s="27"/>
    </row>
    <row r="65" spans="2:32" ht="14.25" thickTop="1" thickBot="1" x14ac:dyDescent="0.25">
      <c r="B65" s="400" t="s">
        <v>86</v>
      </c>
      <c r="C65" s="400"/>
      <c r="D65" s="400"/>
      <c r="E65" s="400"/>
      <c r="F65" s="406"/>
      <c r="G65" s="168">
        <v>231975.91</v>
      </c>
      <c r="H65" s="361"/>
      <c r="I65" s="361"/>
      <c r="J65" s="361"/>
      <c r="K65" s="361"/>
      <c r="L65" s="361"/>
      <c r="M65" s="361"/>
      <c r="N65" s="157">
        <v>25435295.760000002</v>
      </c>
      <c r="O65" s="157">
        <v>17649600.280000001</v>
      </c>
      <c r="P65" s="157">
        <v>25667271.670000002</v>
      </c>
      <c r="Q65" s="157">
        <v>1875100.61</v>
      </c>
      <c r="R65" s="157">
        <v>0</v>
      </c>
      <c r="S65" s="157"/>
      <c r="T65" s="157"/>
      <c r="U65" s="157">
        <v>231975.91</v>
      </c>
      <c r="V65" s="157">
        <v>0</v>
      </c>
      <c r="W65" s="167">
        <v>0</v>
      </c>
      <c r="X65" s="154"/>
      <c r="Y65" s="154"/>
      <c r="Z65" s="154"/>
      <c r="AA65" s="154"/>
      <c r="AB65" s="154"/>
      <c r="AC65" s="2"/>
      <c r="AD65" s="27"/>
      <c r="AE65" s="27"/>
      <c r="AF65" s="27"/>
    </row>
    <row r="66" spans="2:32" x14ac:dyDescent="0.2">
      <c r="B66" s="300" t="s">
        <v>118</v>
      </c>
      <c r="C66" s="301"/>
      <c r="D66" s="301"/>
      <c r="E66" s="387"/>
      <c r="F66" s="152" t="s">
        <v>119</v>
      </c>
      <c r="G66" s="164"/>
      <c r="H66" s="355" t="s">
        <v>88</v>
      </c>
      <c r="I66" s="355"/>
      <c r="J66" s="355"/>
      <c r="K66" s="355" t="s">
        <v>88</v>
      </c>
      <c r="L66" s="355"/>
      <c r="M66" s="355"/>
      <c r="N66" s="162">
        <v>21920000</v>
      </c>
      <c r="O66" s="161" t="s">
        <v>88</v>
      </c>
      <c r="P66" s="162">
        <v>21920000</v>
      </c>
      <c r="Q66" s="161" t="s">
        <v>88</v>
      </c>
      <c r="R66" s="162">
        <v>0</v>
      </c>
      <c r="S66" s="161" t="s">
        <v>88</v>
      </c>
      <c r="T66" s="163" t="s">
        <v>88</v>
      </c>
      <c r="U66" s="162"/>
      <c r="V66" s="161" t="s">
        <v>88</v>
      </c>
      <c r="W66" s="160" t="s">
        <v>88</v>
      </c>
      <c r="X66" s="23" t="s">
        <v>199</v>
      </c>
      <c r="Y66" s="23"/>
      <c r="Z66" s="23"/>
      <c r="AA66" s="23"/>
      <c r="AB66" s="23"/>
      <c r="AC66" s="2"/>
      <c r="AD66" s="27"/>
      <c r="AE66" s="27"/>
      <c r="AF66" s="27"/>
    </row>
    <row r="67" spans="2:32" ht="13.5" thickBot="1" x14ac:dyDescent="0.25">
      <c r="B67" s="300" t="s">
        <v>118</v>
      </c>
      <c r="C67" s="301"/>
      <c r="D67" s="301"/>
      <c r="E67" s="387"/>
      <c r="F67" s="152" t="s">
        <v>120</v>
      </c>
      <c r="G67" s="164"/>
      <c r="H67" s="355" t="s">
        <v>88</v>
      </c>
      <c r="I67" s="355"/>
      <c r="J67" s="355"/>
      <c r="K67" s="355" t="s">
        <v>88</v>
      </c>
      <c r="L67" s="355"/>
      <c r="M67" s="355"/>
      <c r="N67" s="162">
        <v>34374200</v>
      </c>
      <c r="O67" s="161" t="s">
        <v>88</v>
      </c>
      <c r="P67" s="162">
        <v>34374200</v>
      </c>
      <c r="Q67" s="161" t="s">
        <v>88</v>
      </c>
      <c r="R67" s="162">
        <v>0</v>
      </c>
      <c r="S67" s="161" t="s">
        <v>88</v>
      </c>
      <c r="T67" s="163" t="s">
        <v>88</v>
      </c>
      <c r="U67" s="162"/>
      <c r="V67" s="161" t="s">
        <v>88</v>
      </c>
      <c r="W67" s="160" t="s">
        <v>88</v>
      </c>
      <c r="X67" s="23" t="s">
        <v>200</v>
      </c>
      <c r="Y67" s="23"/>
      <c r="Z67" s="23"/>
      <c r="AA67" s="23"/>
      <c r="AB67" s="23"/>
      <c r="AC67" s="2"/>
      <c r="AD67" s="27"/>
      <c r="AE67" s="27"/>
      <c r="AF67" s="27"/>
    </row>
    <row r="68" spans="2:32" ht="13.5" hidden="1" customHeight="1" thickBot="1" x14ac:dyDescent="0.25">
      <c r="B68" s="362"/>
      <c r="C68" s="363"/>
      <c r="D68" s="363"/>
      <c r="E68" s="364"/>
      <c r="F68" s="165"/>
      <c r="G68" s="166"/>
      <c r="H68" s="355"/>
      <c r="I68" s="355"/>
      <c r="J68" s="355"/>
      <c r="K68" s="355"/>
      <c r="L68" s="355"/>
      <c r="M68" s="355"/>
      <c r="N68" s="162"/>
      <c r="O68" s="161"/>
      <c r="P68" s="162"/>
      <c r="Q68" s="161"/>
      <c r="R68" s="162"/>
      <c r="S68" s="161"/>
      <c r="T68" s="163"/>
      <c r="U68" s="162"/>
      <c r="V68" s="161"/>
      <c r="W68" s="160"/>
      <c r="X68" s="23"/>
      <c r="Y68" s="23"/>
      <c r="Z68" s="23"/>
      <c r="AA68" s="23"/>
      <c r="AB68" s="23"/>
      <c r="AC68" s="2"/>
      <c r="AD68" s="27"/>
      <c r="AE68" s="27"/>
      <c r="AF68" s="27"/>
    </row>
    <row r="69" spans="2:32" ht="25.5" customHeight="1" thickTop="1" thickBot="1" x14ac:dyDescent="0.25">
      <c r="B69" s="399" t="s">
        <v>180</v>
      </c>
      <c r="C69" s="400"/>
      <c r="D69" s="400"/>
      <c r="E69" s="401"/>
      <c r="F69" s="159">
        <v>440140000</v>
      </c>
      <c r="G69" s="158"/>
      <c r="H69" s="358" t="s">
        <v>88</v>
      </c>
      <c r="I69" s="358"/>
      <c r="J69" s="358"/>
      <c r="K69" s="358" t="s">
        <v>88</v>
      </c>
      <c r="L69" s="358"/>
      <c r="M69" s="358"/>
      <c r="N69" s="157">
        <v>56294200</v>
      </c>
      <c r="O69" s="156" t="s">
        <v>88</v>
      </c>
      <c r="P69" s="157">
        <v>56294200</v>
      </c>
      <c r="Q69" s="156" t="s">
        <v>88</v>
      </c>
      <c r="R69" s="157">
        <v>0</v>
      </c>
      <c r="S69" s="156" t="s">
        <v>88</v>
      </c>
      <c r="T69" s="156" t="s">
        <v>88</v>
      </c>
      <c r="U69" s="157">
        <v>0</v>
      </c>
      <c r="V69" s="156" t="s">
        <v>88</v>
      </c>
      <c r="W69" s="155" t="s">
        <v>88</v>
      </c>
      <c r="X69" s="154"/>
      <c r="Y69" s="154"/>
      <c r="Z69" s="154"/>
      <c r="AA69" s="154"/>
      <c r="AB69" s="154"/>
      <c r="AC69" s="2"/>
      <c r="AD69" s="27"/>
      <c r="AE69" s="27"/>
      <c r="AF69" s="27"/>
    </row>
    <row r="70" spans="2:32" x14ac:dyDescent="0.2">
      <c r="B70" s="300" t="s">
        <v>114</v>
      </c>
      <c r="C70" s="301"/>
      <c r="D70" s="301"/>
      <c r="E70" s="387"/>
      <c r="F70" s="152" t="s">
        <v>115</v>
      </c>
      <c r="G70" s="164">
        <v>687319.49</v>
      </c>
      <c r="H70" s="355" t="s">
        <v>88</v>
      </c>
      <c r="I70" s="355"/>
      <c r="J70" s="355"/>
      <c r="K70" s="355" t="s">
        <v>88</v>
      </c>
      <c r="L70" s="355"/>
      <c r="M70" s="355"/>
      <c r="N70" s="162">
        <v>795118.8</v>
      </c>
      <c r="O70" s="161" t="s">
        <v>88</v>
      </c>
      <c r="P70" s="162">
        <v>894898.98</v>
      </c>
      <c r="Q70" s="161" t="s">
        <v>88</v>
      </c>
      <c r="R70" s="162">
        <v>587539.31000000006</v>
      </c>
      <c r="S70" s="161" t="s">
        <v>88</v>
      </c>
      <c r="T70" s="163" t="s">
        <v>88</v>
      </c>
      <c r="U70" s="162"/>
      <c r="V70" s="161" t="s">
        <v>88</v>
      </c>
      <c r="W70" s="160" t="s">
        <v>88</v>
      </c>
      <c r="X70" s="23" t="s">
        <v>197</v>
      </c>
      <c r="Y70" s="23"/>
      <c r="Z70" s="23"/>
      <c r="AA70" s="23"/>
      <c r="AB70" s="23"/>
      <c r="AC70" s="2"/>
      <c r="AD70" s="27"/>
      <c r="AE70" s="27"/>
      <c r="AF70" s="27"/>
    </row>
    <row r="71" spans="2:32" ht="13.5" thickBot="1" x14ac:dyDescent="0.25">
      <c r="B71" s="300" t="s">
        <v>116</v>
      </c>
      <c r="C71" s="301"/>
      <c r="D71" s="301"/>
      <c r="E71" s="387"/>
      <c r="F71" s="152" t="s">
        <v>117</v>
      </c>
      <c r="G71" s="164">
        <v>207570.49</v>
      </c>
      <c r="H71" s="355" t="s">
        <v>88</v>
      </c>
      <c r="I71" s="355"/>
      <c r="J71" s="355"/>
      <c r="K71" s="355" t="s">
        <v>88</v>
      </c>
      <c r="L71" s="355"/>
      <c r="M71" s="355"/>
      <c r="N71" s="162">
        <v>240125.88</v>
      </c>
      <c r="O71" s="161" t="s">
        <v>88</v>
      </c>
      <c r="P71" s="162">
        <v>207570.49</v>
      </c>
      <c r="Q71" s="161" t="s">
        <v>88</v>
      </c>
      <c r="R71" s="162">
        <v>240125.88</v>
      </c>
      <c r="S71" s="161" t="s">
        <v>88</v>
      </c>
      <c r="T71" s="163" t="s">
        <v>88</v>
      </c>
      <c r="U71" s="162"/>
      <c r="V71" s="161" t="s">
        <v>88</v>
      </c>
      <c r="W71" s="160" t="s">
        <v>88</v>
      </c>
      <c r="X71" s="23" t="s">
        <v>198</v>
      </c>
      <c r="Y71" s="23"/>
      <c r="Z71" s="23"/>
      <c r="AA71" s="23"/>
      <c r="AB71" s="23"/>
      <c r="AC71" s="2"/>
      <c r="AD71" s="27"/>
      <c r="AE71" s="27"/>
      <c r="AF71" s="27"/>
    </row>
    <row r="72" spans="2:32" ht="13.5" hidden="1" thickBot="1" x14ac:dyDescent="0.25">
      <c r="B72" s="404"/>
      <c r="C72" s="405"/>
      <c r="D72" s="405"/>
      <c r="E72" s="405"/>
      <c r="F72" s="165"/>
      <c r="G72" s="164"/>
      <c r="H72" s="355"/>
      <c r="I72" s="355"/>
      <c r="J72" s="355"/>
      <c r="K72" s="355"/>
      <c r="L72" s="355"/>
      <c r="M72" s="355"/>
      <c r="N72" s="162"/>
      <c r="O72" s="161"/>
      <c r="P72" s="162"/>
      <c r="Q72" s="161"/>
      <c r="R72" s="162"/>
      <c r="S72" s="161"/>
      <c r="T72" s="163"/>
      <c r="U72" s="162"/>
      <c r="V72" s="161"/>
      <c r="W72" s="160"/>
      <c r="X72" s="23"/>
      <c r="Y72" s="23"/>
      <c r="Z72" s="23"/>
      <c r="AA72" s="23"/>
      <c r="AB72" s="23"/>
      <c r="AC72" s="2"/>
      <c r="AD72" s="27"/>
      <c r="AE72" s="27"/>
      <c r="AF72" s="27"/>
    </row>
    <row r="73" spans="2:32" ht="27.75" customHeight="1" thickTop="1" thickBot="1" x14ac:dyDescent="0.25">
      <c r="B73" s="399" t="s">
        <v>179</v>
      </c>
      <c r="C73" s="400"/>
      <c r="D73" s="400"/>
      <c r="E73" s="401"/>
      <c r="F73" s="159">
        <v>440160000</v>
      </c>
      <c r="G73" s="158">
        <v>894889.98</v>
      </c>
      <c r="H73" s="358" t="s">
        <v>88</v>
      </c>
      <c r="I73" s="358"/>
      <c r="J73" s="358"/>
      <c r="K73" s="358" t="s">
        <v>88</v>
      </c>
      <c r="L73" s="358"/>
      <c r="M73" s="358"/>
      <c r="N73" s="157">
        <v>1035244.68</v>
      </c>
      <c r="O73" s="156" t="s">
        <v>88</v>
      </c>
      <c r="P73" s="157">
        <v>1102469.47</v>
      </c>
      <c r="Q73" s="156" t="s">
        <v>88</v>
      </c>
      <c r="R73" s="157">
        <v>827665.19</v>
      </c>
      <c r="S73" s="156" t="s">
        <v>88</v>
      </c>
      <c r="T73" s="156" t="s">
        <v>88</v>
      </c>
      <c r="U73" s="157">
        <v>894889.98</v>
      </c>
      <c r="V73" s="156" t="s">
        <v>88</v>
      </c>
      <c r="W73" s="155" t="s">
        <v>88</v>
      </c>
      <c r="X73" s="154"/>
      <c r="Y73" s="154"/>
      <c r="Z73" s="154"/>
      <c r="AA73" s="154"/>
      <c r="AB73" s="154"/>
      <c r="AC73" s="2"/>
      <c r="AD73" s="27"/>
      <c r="AE73" s="27"/>
      <c r="AF73" s="27"/>
    </row>
    <row r="74" spans="2:32" ht="14.25" x14ac:dyDescent="0.2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6"/>
      <c r="T74" s="16"/>
      <c r="U74" s="16"/>
      <c r="V74" s="16"/>
      <c r="W74" s="16"/>
      <c r="X74" s="8" t="s">
        <v>178</v>
      </c>
      <c r="Y74" s="16"/>
      <c r="Z74" s="16"/>
      <c r="AA74" s="16"/>
      <c r="AB74" s="16"/>
      <c r="AC74" s="16"/>
      <c r="AD74" s="27"/>
      <c r="AE74" s="27"/>
      <c r="AF74" s="27"/>
    </row>
    <row r="75" spans="2:32" ht="12.75" customHeight="1" x14ac:dyDescent="0.2">
      <c r="B75" s="237" t="s">
        <v>36</v>
      </c>
      <c r="C75" s="237"/>
      <c r="D75" s="237"/>
      <c r="E75" s="237"/>
      <c r="F75" s="237"/>
      <c r="G75" s="237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154"/>
      <c r="Y75" s="153"/>
      <c r="Z75" s="153"/>
      <c r="AA75" s="153"/>
      <c r="AB75" s="153"/>
      <c r="AC75" s="35"/>
      <c r="AD75" s="27"/>
      <c r="AE75" s="27"/>
      <c r="AF75" s="27"/>
    </row>
    <row r="76" spans="2:32" x14ac:dyDescent="0.2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30" t="s">
        <v>29</v>
      </c>
      <c r="Y76" s="30" t="s">
        <v>30</v>
      </c>
      <c r="Z76" s="30" t="s">
        <v>31</v>
      </c>
      <c r="AA76" s="17"/>
      <c r="AC76" s="17"/>
      <c r="AD76" s="27"/>
      <c r="AE76" s="27"/>
      <c r="AF76" s="27"/>
    </row>
    <row r="77" spans="2:32" ht="22.5" customHeight="1" x14ac:dyDescent="0.2">
      <c r="B77" s="259" t="s">
        <v>12</v>
      </c>
      <c r="C77" s="238"/>
      <c r="D77" s="238"/>
      <c r="E77" s="238"/>
      <c r="F77" s="238"/>
      <c r="G77" s="238" t="s">
        <v>4</v>
      </c>
      <c r="H77" s="238" t="s">
        <v>23</v>
      </c>
      <c r="I77" s="238"/>
      <c r="J77" s="238"/>
      <c r="K77" s="238"/>
      <c r="L77" s="238"/>
      <c r="M77" s="238"/>
      <c r="N77" s="238" t="s">
        <v>5</v>
      </c>
      <c r="O77" s="238"/>
      <c r="P77" s="238"/>
      <c r="Q77" s="238"/>
      <c r="R77" s="238"/>
      <c r="S77" s="238" t="s">
        <v>6</v>
      </c>
      <c r="T77" s="238"/>
      <c r="U77" s="238"/>
      <c r="V77" s="238"/>
      <c r="W77" s="239"/>
      <c r="X77" s="33"/>
      <c r="Y77" s="33"/>
      <c r="Z77" s="33"/>
      <c r="AA77" s="33"/>
      <c r="AB77" s="33"/>
      <c r="AC77" s="33"/>
      <c r="AD77" s="27"/>
      <c r="AE77" s="27"/>
      <c r="AF77" s="27"/>
    </row>
    <row r="78" spans="2:32" ht="37.5" customHeight="1" x14ac:dyDescent="0.2">
      <c r="B78" s="259"/>
      <c r="C78" s="238"/>
      <c r="D78" s="238"/>
      <c r="E78" s="238"/>
      <c r="F78" s="238"/>
      <c r="G78" s="238"/>
      <c r="H78" s="238" t="s">
        <v>24</v>
      </c>
      <c r="I78" s="238"/>
      <c r="J78" s="238"/>
      <c r="K78" s="238" t="s">
        <v>27</v>
      </c>
      <c r="L78" s="238"/>
      <c r="M78" s="238"/>
      <c r="N78" s="19" t="s">
        <v>10</v>
      </c>
      <c r="O78" s="238" t="s">
        <v>7</v>
      </c>
      <c r="P78" s="238"/>
      <c r="Q78" s="238"/>
      <c r="R78" s="238"/>
      <c r="S78" s="19" t="s">
        <v>25</v>
      </c>
      <c r="T78" s="238" t="s">
        <v>38</v>
      </c>
      <c r="U78" s="238"/>
      <c r="V78" s="238"/>
      <c r="W78" s="239"/>
      <c r="X78" s="22"/>
      <c r="Y78" s="22"/>
      <c r="Z78" s="22"/>
      <c r="AA78" s="22"/>
      <c r="AB78" s="22"/>
      <c r="AD78" s="27"/>
      <c r="AE78" s="27"/>
      <c r="AF78" s="27"/>
    </row>
    <row r="79" spans="2:32" ht="13.5" thickBot="1" x14ac:dyDescent="0.25">
      <c r="B79" s="257">
        <v>1</v>
      </c>
      <c r="C79" s="242"/>
      <c r="D79" s="242"/>
      <c r="E79" s="242"/>
      <c r="F79" s="242"/>
      <c r="G79" s="11">
        <v>2</v>
      </c>
      <c r="H79" s="242">
        <v>3</v>
      </c>
      <c r="I79" s="242"/>
      <c r="J79" s="242"/>
      <c r="K79" s="242">
        <v>4</v>
      </c>
      <c r="L79" s="242"/>
      <c r="M79" s="242"/>
      <c r="N79" s="11">
        <v>5</v>
      </c>
      <c r="O79" s="242">
        <v>6</v>
      </c>
      <c r="P79" s="242"/>
      <c r="Q79" s="242"/>
      <c r="R79" s="242"/>
      <c r="S79" s="11">
        <v>7</v>
      </c>
      <c r="T79" s="240">
        <v>8</v>
      </c>
      <c r="U79" s="240"/>
      <c r="V79" s="240"/>
      <c r="W79" s="241"/>
      <c r="X79" s="13"/>
      <c r="Y79" s="13"/>
      <c r="Z79" s="13"/>
      <c r="AA79" s="13"/>
      <c r="AB79" s="13"/>
      <c r="AD79" s="27"/>
      <c r="AE79" s="27"/>
      <c r="AF79" s="27"/>
    </row>
    <row r="80" spans="2:32" x14ac:dyDescent="0.2">
      <c r="B80" s="402"/>
      <c r="C80" s="403"/>
      <c r="D80" s="403"/>
      <c r="E80" s="403"/>
      <c r="F80" s="188"/>
      <c r="G80" s="189"/>
      <c r="H80" s="190"/>
      <c r="I80" s="191" t="s">
        <v>28</v>
      </c>
      <c r="J80" s="192"/>
      <c r="K80" s="190"/>
      <c r="L80" s="191" t="s">
        <v>28</v>
      </c>
      <c r="M80" s="192"/>
      <c r="N80" s="193"/>
      <c r="O80" s="369"/>
      <c r="P80" s="369"/>
      <c r="Q80" s="369"/>
      <c r="R80" s="369"/>
      <c r="S80" s="194"/>
      <c r="T80" s="366"/>
      <c r="U80" s="367"/>
      <c r="V80" s="367"/>
      <c r="W80" s="368"/>
      <c r="X80" s="120"/>
      <c r="Y80" s="120"/>
      <c r="Z80" s="120"/>
      <c r="AA80" s="120"/>
      <c r="AD80" s="26"/>
      <c r="AE80" s="26"/>
      <c r="AF80" s="27"/>
    </row>
    <row r="81" spans="2:29" ht="0.75" customHeight="1" thickBot="1" x14ac:dyDescent="0.25">
      <c r="B81" s="396"/>
      <c r="C81" s="397"/>
      <c r="D81" s="397"/>
      <c r="E81" s="398"/>
      <c r="F81" s="151"/>
      <c r="G81" s="150"/>
      <c r="H81" s="365"/>
      <c r="I81" s="365"/>
      <c r="J81" s="365"/>
      <c r="K81" s="365"/>
      <c r="L81" s="365"/>
      <c r="M81" s="365"/>
      <c r="N81" s="150"/>
      <c r="O81" s="150"/>
      <c r="P81" s="150"/>
      <c r="Q81" s="150"/>
      <c r="R81" s="149"/>
      <c r="S81" s="148"/>
      <c r="T81" s="147"/>
      <c r="U81" s="146"/>
      <c r="V81" s="146"/>
      <c r="W81" s="146"/>
      <c r="X81" s="2"/>
      <c r="Y81" s="2"/>
      <c r="Z81" s="2"/>
      <c r="AA81" s="2"/>
      <c r="AB81" s="2"/>
      <c r="AC81" s="2"/>
    </row>
    <row r="82" spans="2:29" ht="12.75" customHeight="1" x14ac:dyDescent="0.2">
      <c r="B82" s="78"/>
      <c r="C82" s="78"/>
      <c r="D82" s="78"/>
      <c r="E82" s="78"/>
      <c r="F82" s="145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2:29" ht="13.5" thickBot="1" x14ac:dyDescent="0.25"/>
    <row r="84" spans="2:29" ht="48" customHeight="1" thickTop="1" thickBot="1" x14ac:dyDescent="0.25">
      <c r="G84" s="394"/>
      <c r="H84" s="395"/>
      <c r="I84" s="395"/>
      <c r="J84" s="395"/>
      <c r="K84" s="395"/>
      <c r="L84" s="395"/>
      <c r="M84" s="395"/>
      <c r="N84" s="370" t="s">
        <v>177</v>
      </c>
      <c r="O84" s="370"/>
      <c r="P84" s="370"/>
      <c r="Q84" s="370"/>
      <c r="R84" s="371"/>
    </row>
    <row r="85" spans="2:29" ht="3.75" customHeight="1" thickTop="1" thickBot="1" x14ac:dyDescent="0.25">
      <c r="G85" s="372"/>
      <c r="H85" s="372"/>
      <c r="I85" s="372"/>
      <c r="J85" s="372"/>
      <c r="K85" s="372"/>
      <c r="L85" s="372"/>
      <c r="M85" s="372"/>
      <c r="N85" s="372"/>
      <c r="O85" s="372"/>
      <c r="P85" s="372"/>
      <c r="Q85" s="372"/>
      <c r="R85" s="372"/>
    </row>
    <row r="86" spans="2:29" ht="13.5" thickTop="1" x14ac:dyDescent="0.2">
      <c r="G86" s="379" t="s">
        <v>176</v>
      </c>
      <c r="H86" s="380"/>
      <c r="I86" s="380"/>
      <c r="J86" s="380"/>
      <c r="K86" s="380"/>
      <c r="L86" s="380"/>
      <c r="M86" s="380"/>
      <c r="N86" s="381" t="s">
        <v>188</v>
      </c>
      <c r="O86" s="381"/>
      <c r="P86" s="381"/>
      <c r="Q86" s="381"/>
      <c r="R86" s="382"/>
    </row>
    <row r="87" spans="2:29" x14ac:dyDescent="0.2">
      <c r="G87" s="375" t="s">
        <v>175</v>
      </c>
      <c r="H87" s="376"/>
      <c r="I87" s="376"/>
      <c r="J87" s="376"/>
      <c r="K87" s="376"/>
      <c r="L87" s="376"/>
      <c r="M87" s="376"/>
      <c r="N87" s="377">
        <v>45672</v>
      </c>
      <c r="O87" s="377"/>
      <c r="P87" s="377"/>
      <c r="Q87" s="377"/>
      <c r="R87" s="378"/>
    </row>
    <row r="88" spans="2:29" x14ac:dyDescent="0.2">
      <c r="G88" s="375" t="s">
        <v>174</v>
      </c>
      <c r="H88" s="376"/>
      <c r="I88" s="376"/>
      <c r="J88" s="376"/>
      <c r="K88" s="376"/>
      <c r="L88" s="376"/>
      <c r="M88" s="376"/>
      <c r="N88" s="373" t="s">
        <v>190</v>
      </c>
      <c r="O88" s="373"/>
      <c r="P88" s="373"/>
      <c r="Q88" s="373"/>
      <c r="R88" s="374"/>
    </row>
    <row r="89" spans="2:29" x14ac:dyDescent="0.2">
      <c r="G89" s="375" t="s">
        <v>173</v>
      </c>
      <c r="H89" s="376"/>
      <c r="I89" s="376"/>
      <c r="J89" s="376"/>
      <c r="K89" s="376"/>
      <c r="L89" s="376"/>
      <c r="M89" s="376"/>
      <c r="N89" s="373" t="s">
        <v>191</v>
      </c>
      <c r="O89" s="373"/>
      <c r="P89" s="373"/>
      <c r="Q89" s="373"/>
      <c r="R89" s="374"/>
    </row>
    <row r="90" spans="2:29" x14ac:dyDescent="0.2">
      <c r="G90" s="375" t="s">
        <v>172</v>
      </c>
      <c r="H90" s="376"/>
      <c r="I90" s="376"/>
      <c r="J90" s="376"/>
      <c r="K90" s="376"/>
      <c r="L90" s="376"/>
      <c r="M90" s="376"/>
      <c r="N90" s="373" t="s">
        <v>187</v>
      </c>
      <c r="O90" s="373"/>
      <c r="P90" s="373"/>
      <c r="Q90" s="373"/>
      <c r="R90" s="374"/>
    </row>
    <row r="91" spans="2:29" x14ac:dyDescent="0.2">
      <c r="G91" s="375" t="s">
        <v>171</v>
      </c>
      <c r="H91" s="376"/>
      <c r="I91" s="376"/>
      <c r="J91" s="376"/>
      <c r="K91" s="376"/>
      <c r="L91" s="376"/>
      <c r="M91" s="376"/>
      <c r="N91" s="377">
        <v>45505</v>
      </c>
      <c r="O91" s="377"/>
      <c r="P91" s="377"/>
      <c r="Q91" s="377"/>
      <c r="R91" s="378"/>
    </row>
    <row r="92" spans="2:29" x14ac:dyDescent="0.2">
      <c r="G92" s="375" t="s">
        <v>170</v>
      </c>
      <c r="H92" s="376"/>
      <c r="I92" s="376"/>
      <c r="J92" s="376"/>
      <c r="K92" s="376"/>
      <c r="L92" s="376"/>
      <c r="M92" s="376"/>
      <c r="N92" s="377">
        <v>45955</v>
      </c>
      <c r="O92" s="377"/>
      <c r="P92" s="377"/>
      <c r="Q92" s="377"/>
      <c r="R92" s="378"/>
    </row>
    <row r="93" spans="2:29" x14ac:dyDescent="0.2">
      <c r="G93" s="375" t="s">
        <v>169</v>
      </c>
      <c r="H93" s="376"/>
      <c r="I93" s="376"/>
      <c r="J93" s="376"/>
      <c r="K93" s="376"/>
      <c r="L93" s="376"/>
      <c r="M93" s="376"/>
      <c r="N93" s="373" t="s">
        <v>189</v>
      </c>
      <c r="O93" s="373"/>
      <c r="P93" s="373"/>
      <c r="Q93" s="373"/>
      <c r="R93" s="374"/>
    </row>
    <row r="94" spans="2:29" ht="13.5" thickBot="1" x14ac:dyDescent="0.25">
      <c r="G94" s="383" t="s">
        <v>168</v>
      </c>
      <c r="H94" s="384"/>
      <c r="I94" s="384"/>
      <c r="J94" s="384"/>
      <c r="K94" s="384"/>
      <c r="L94" s="384"/>
      <c r="M94" s="384"/>
      <c r="N94" s="385"/>
      <c r="O94" s="385"/>
      <c r="P94" s="385"/>
      <c r="Q94" s="385"/>
      <c r="R94" s="386"/>
    </row>
    <row r="95" spans="2:29" ht="14.25" thickTop="1" thickBot="1" x14ac:dyDescent="0.25">
      <c r="G95" s="372"/>
      <c r="H95" s="372"/>
      <c r="I95" s="372"/>
      <c r="J95" s="372"/>
      <c r="K95" s="372"/>
      <c r="L95" s="372"/>
      <c r="M95" s="372"/>
      <c r="N95" s="372"/>
      <c r="O95" s="372"/>
      <c r="P95" s="372"/>
      <c r="Q95" s="372"/>
      <c r="R95" s="372"/>
    </row>
    <row r="96" spans="2:29" ht="13.5" thickTop="1" x14ac:dyDescent="0.2">
      <c r="G96" s="379" t="s">
        <v>176</v>
      </c>
      <c r="H96" s="380"/>
      <c r="I96" s="380"/>
      <c r="J96" s="380"/>
      <c r="K96" s="380"/>
      <c r="L96" s="380"/>
      <c r="M96" s="380"/>
      <c r="N96" s="381" t="s">
        <v>188</v>
      </c>
      <c r="O96" s="381"/>
      <c r="P96" s="381"/>
      <c r="Q96" s="381"/>
      <c r="R96" s="382"/>
    </row>
    <row r="97" spans="7:18" x14ac:dyDescent="0.2">
      <c r="G97" s="375" t="s">
        <v>175</v>
      </c>
      <c r="H97" s="376"/>
      <c r="I97" s="376"/>
      <c r="J97" s="376"/>
      <c r="K97" s="376"/>
      <c r="L97" s="376"/>
      <c r="M97" s="376"/>
      <c r="N97" s="377">
        <v>45672</v>
      </c>
      <c r="O97" s="377"/>
      <c r="P97" s="377"/>
      <c r="Q97" s="377"/>
      <c r="R97" s="378"/>
    </row>
    <row r="98" spans="7:18" x14ac:dyDescent="0.2">
      <c r="G98" s="375" t="s">
        <v>174</v>
      </c>
      <c r="H98" s="376"/>
      <c r="I98" s="376"/>
      <c r="J98" s="376"/>
      <c r="K98" s="376"/>
      <c r="L98" s="376"/>
      <c r="M98" s="376"/>
      <c r="N98" s="373" t="s">
        <v>195</v>
      </c>
      <c r="O98" s="373"/>
      <c r="P98" s="373"/>
      <c r="Q98" s="373"/>
      <c r="R98" s="374"/>
    </row>
    <row r="99" spans="7:18" x14ac:dyDescent="0.2">
      <c r="G99" s="375" t="s">
        <v>173</v>
      </c>
      <c r="H99" s="376"/>
      <c r="I99" s="376"/>
      <c r="J99" s="376"/>
      <c r="K99" s="376"/>
      <c r="L99" s="376"/>
      <c r="M99" s="376"/>
      <c r="N99" s="373" t="s">
        <v>196</v>
      </c>
      <c r="O99" s="373"/>
      <c r="P99" s="373"/>
      <c r="Q99" s="373"/>
      <c r="R99" s="374"/>
    </row>
    <row r="100" spans="7:18" x14ac:dyDescent="0.2">
      <c r="G100" s="375" t="s">
        <v>172</v>
      </c>
      <c r="H100" s="376"/>
      <c r="I100" s="376"/>
      <c r="J100" s="376"/>
      <c r="K100" s="376"/>
      <c r="L100" s="376"/>
      <c r="M100" s="376"/>
      <c r="N100" s="373" t="s">
        <v>192</v>
      </c>
      <c r="O100" s="373"/>
      <c r="P100" s="373"/>
      <c r="Q100" s="373"/>
      <c r="R100" s="374"/>
    </row>
    <row r="101" spans="7:18" x14ac:dyDescent="0.2">
      <c r="G101" s="375" t="s">
        <v>171</v>
      </c>
      <c r="H101" s="376"/>
      <c r="I101" s="376"/>
      <c r="J101" s="376"/>
      <c r="K101" s="376"/>
      <c r="L101" s="376"/>
      <c r="M101" s="376"/>
      <c r="N101" s="377">
        <v>45244</v>
      </c>
      <c r="O101" s="377"/>
      <c r="P101" s="377"/>
      <c r="Q101" s="377"/>
      <c r="R101" s="378"/>
    </row>
    <row r="102" spans="7:18" x14ac:dyDescent="0.2">
      <c r="G102" s="375" t="s">
        <v>170</v>
      </c>
      <c r="H102" s="376"/>
      <c r="I102" s="376"/>
      <c r="J102" s="376"/>
      <c r="K102" s="376"/>
      <c r="L102" s="376"/>
      <c r="M102" s="376"/>
      <c r="N102" s="377">
        <v>45694</v>
      </c>
      <c r="O102" s="377"/>
      <c r="P102" s="377"/>
      <c r="Q102" s="377"/>
      <c r="R102" s="378"/>
    </row>
    <row r="103" spans="7:18" x14ac:dyDescent="0.2">
      <c r="G103" s="375" t="s">
        <v>169</v>
      </c>
      <c r="H103" s="376"/>
      <c r="I103" s="376"/>
      <c r="J103" s="376"/>
      <c r="K103" s="376"/>
      <c r="L103" s="376"/>
      <c r="M103" s="376"/>
      <c r="N103" s="373" t="s">
        <v>193</v>
      </c>
      <c r="O103" s="373"/>
      <c r="P103" s="373"/>
      <c r="Q103" s="373"/>
      <c r="R103" s="374"/>
    </row>
    <row r="104" spans="7:18" ht="33" customHeight="1" thickBot="1" x14ac:dyDescent="0.25">
      <c r="G104" s="383" t="s">
        <v>168</v>
      </c>
      <c r="H104" s="384"/>
      <c r="I104" s="384"/>
      <c r="J104" s="384"/>
      <c r="K104" s="384"/>
      <c r="L104" s="384"/>
      <c r="M104" s="384"/>
      <c r="N104" s="385" t="s">
        <v>194</v>
      </c>
      <c r="O104" s="385"/>
      <c r="P104" s="385"/>
      <c r="Q104" s="385"/>
      <c r="R104" s="386"/>
    </row>
    <row r="105" spans="7:18" ht="13.5" thickTop="1" x14ac:dyDescent="0.2">
      <c r="G105" s="372"/>
      <c r="H105" s="372"/>
      <c r="I105" s="372"/>
      <c r="J105" s="372"/>
      <c r="K105" s="372"/>
      <c r="L105" s="372"/>
      <c r="M105" s="372"/>
      <c r="N105" s="372"/>
      <c r="O105" s="372"/>
      <c r="P105" s="372"/>
      <c r="Q105" s="372"/>
      <c r="R105" s="372"/>
    </row>
  </sheetData>
  <mergeCells count="261">
    <mergeCell ref="B62:E62"/>
    <mergeCell ref="H62:J62"/>
    <mergeCell ref="K62:M62"/>
    <mergeCell ref="B63:E63"/>
    <mergeCell ref="H63:J63"/>
    <mergeCell ref="K63:M63"/>
    <mergeCell ref="B60:E60"/>
    <mergeCell ref="H60:J60"/>
    <mergeCell ref="K60:M60"/>
    <mergeCell ref="B61:E61"/>
    <mergeCell ref="H61:J61"/>
    <mergeCell ref="K61:M61"/>
    <mergeCell ref="B58:E58"/>
    <mergeCell ref="H58:J58"/>
    <mergeCell ref="K58:M58"/>
    <mergeCell ref="B59:E59"/>
    <mergeCell ref="H59:J59"/>
    <mergeCell ref="K59:M59"/>
    <mergeCell ref="B56:E56"/>
    <mergeCell ref="H56:J56"/>
    <mergeCell ref="K56:M56"/>
    <mergeCell ref="B57:E57"/>
    <mergeCell ref="H57:J57"/>
    <mergeCell ref="K57:M57"/>
    <mergeCell ref="B54:E54"/>
    <mergeCell ref="H54:J54"/>
    <mergeCell ref="K54:M54"/>
    <mergeCell ref="B55:E55"/>
    <mergeCell ref="H55:J55"/>
    <mergeCell ref="K55:M55"/>
    <mergeCell ref="B52:E52"/>
    <mergeCell ref="H52:J52"/>
    <mergeCell ref="K52:M52"/>
    <mergeCell ref="B53:E53"/>
    <mergeCell ref="H53:J53"/>
    <mergeCell ref="K53:M53"/>
    <mergeCell ref="B50:E50"/>
    <mergeCell ref="H50:J50"/>
    <mergeCell ref="K50:M50"/>
    <mergeCell ref="B51:E51"/>
    <mergeCell ref="H51:J51"/>
    <mergeCell ref="K51:M51"/>
    <mergeCell ref="B48:E48"/>
    <mergeCell ref="H48:J48"/>
    <mergeCell ref="K48:M48"/>
    <mergeCell ref="B49:E49"/>
    <mergeCell ref="H49:J49"/>
    <mergeCell ref="K49:M49"/>
    <mergeCell ref="B46:E46"/>
    <mergeCell ref="H46:J46"/>
    <mergeCell ref="K46:M46"/>
    <mergeCell ref="B47:E47"/>
    <mergeCell ref="H47:J47"/>
    <mergeCell ref="K47:M47"/>
    <mergeCell ref="B44:E44"/>
    <mergeCell ref="H44:J44"/>
    <mergeCell ref="K44:M44"/>
    <mergeCell ref="B45:E45"/>
    <mergeCell ref="H45:J45"/>
    <mergeCell ref="K45:M45"/>
    <mergeCell ref="B42:E42"/>
    <mergeCell ref="H42:J42"/>
    <mergeCell ref="K42:M42"/>
    <mergeCell ref="B43:E43"/>
    <mergeCell ref="H43:J43"/>
    <mergeCell ref="K43:M43"/>
    <mergeCell ref="B40:E40"/>
    <mergeCell ref="H40:J40"/>
    <mergeCell ref="K40:M40"/>
    <mergeCell ref="B41:E41"/>
    <mergeCell ref="H41:J41"/>
    <mergeCell ref="K41:M41"/>
    <mergeCell ref="B38:E38"/>
    <mergeCell ref="H38:J38"/>
    <mergeCell ref="K38:M38"/>
    <mergeCell ref="B39:E39"/>
    <mergeCell ref="H39:J39"/>
    <mergeCell ref="K39:M39"/>
    <mergeCell ref="B36:E36"/>
    <mergeCell ref="H36:J36"/>
    <mergeCell ref="K36:M36"/>
    <mergeCell ref="B37:E37"/>
    <mergeCell ref="H37:J37"/>
    <mergeCell ref="K37:M37"/>
    <mergeCell ref="B35:E35"/>
    <mergeCell ref="H35:J35"/>
    <mergeCell ref="K35:M35"/>
    <mergeCell ref="B32:E32"/>
    <mergeCell ref="H32:J32"/>
    <mergeCell ref="K32:M32"/>
    <mergeCell ref="B33:E33"/>
    <mergeCell ref="H33:J33"/>
    <mergeCell ref="K33:M33"/>
    <mergeCell ref="K31:M31"/>
    <mergeCell ref="B28:E28"/>
    <mergeCell ref="H28:J28"/>
    <mergeCell ref="K28:M28"/>
    <mergeCell ref="B29:E29"/>
    <mergeCell ref="H29:J29"/>
    <mergeCell ref="K29:M29"/>
    <mergeCell ref="B34:E34"/>
    <mergeCell ref="H34:J34"/>
    <mergeCell ref="K34:M34"/>
    <mergeCell ref="B22:E22"/>
    <mergeCell ref="H22:J22"/>
    <mergeCell ref="K22:M22"/>
    <mergeCell ref="H66:J66"/>
    <mergeCell ref="K66:M66"/>
    <mergeCell ref="B65:F65"/>
    <mergeCell ref="B26:E26"/>
    <mergeCell ref="H26:J26"/>
    <mergeCell ref="K26:M26"/>
    <mergeCell ref="B27:E27"/>
    <mergeCell ref="H27:J27"/>
    <mergeCell ref="K27:M27"/>
    <mergeCell ref="B23:E23"/>
    <mergeCell ref="B24:E24"/>
    <mergeCell ref="H24:J24"/>
    <mergeCell ref="K24:M24"/>
    <mergeCell ref="B25:E25"/>
    <mergeCell ref="H25:J25"/>
    <mergeCell ref="K25:M25"/>
    <mergeCell ref="B30:E30"/>
    <mergeCell ref="H30:J30"/>
    <mergeCell ref="K30:M30"/>
    <mergeCell ref="B31:E31"/>
    <mergeCell ref="H31:J31"/>
    <mergeCell ref="G104:M104"/>
    <mergeCell ref="G89:M89"/>
    <mergeCell ref="G85:M85"/>
    <mergeCell ref="G84:M84"/>
    <mergeCell ref="B81:E81"/>
    <mergeCell ref="B73:E73"/>
    <mergeCell ref="B69:E69"/>
    <mergeCell ref="B80:E80"/>
    <mergeCell ref="B79:F79"/>
    <mergeCell ref="B77:F78"/>
    <mergeCell ref="B72:E72"/>
    <mergeCell ref="G77:G78"/>
    <mergeCell ref="H69:J69"/>
    <mergeCell ref="N104:R104"/>
    <mergeCell ref="G105:M105"/>
    <mergeCell ref="N105:R105"/>
    <mergeCell ref="B70:E70"/>
    <mergeCell ref="H70:J70"/>
    <mergeCell ref="K70:M70"/>
    <mergeCell ref="B71:E71"/>
    <mergeCell ref="H71:J71"/>
    <mergeCell ref="K71:M71"/>
    <mergeCell ref="G101:M101"/>
    <mergeCell ref="N101:R101"/>
    <mergeCell ref="G102:M102"/>
    <mergeCell ref="N102:R102"/>
    <mergeCell ref="G103:M103"/>
    <mergeCell ref="N103:R103"/>
    <mergeCell ref="G98:M98"/>
    <mergeCell ref="N98:R98"/>
    <mergeCell ref="G99:M99"/>
    <mergeCell ref="N99:R99"/>
    <mergeCell ref="G100:M100"/>
    <mergeCell ref="N100:R100"/>
    <mergeCell ref="G95:M95"/>
    <mergeCell ref="N95:R95"/>
    <mergeCell ref="G96:M96"/>
    <mergeCell ref="N96:R96"/>
    <mergeCell ref="G97:M97"/>
    <mergeCell ref="N97:R97"/>
    <mergeCell ref="G92:M92"/>
    <mergeCell ref="N92:R92"/>
    <mergeCell ref="G93:M93"/>
    <mergeCell ref="N93:R93"/>
    <mergeCell ref="G94:M94"/>
    <mergeCell ref="N94:R94"/>
    <mergeCell ref="N89:R89"/>
    <mergeCell ref="G90:M90"/>
    <mergeCell ref="N90:R90"/>
    <mergeCell ref="G91:M91"/>
    <mergeCell ref="N91:R91"/>
    <mergeCell ref="G86:M86"/>
    <mergeCell ref="N86:R86"/>
    <mergeCell ref="G87:M87"/>
    <mergeCell ref="N87:R87"/>
    <mergeCell ref="G88:M88"/>
    <mergeCell ref="N88:R88"/>
    <mergeCell ref="N84:R84"/>
    <mergeCell ref="N85:R85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O78:R78"/>
    <mergeCell ref="N77:R77"/>
    <mergeCell ref="K23:M23"/>
    <mergeCell ref="H72:J72"/>
    <mergeCell ref="K72:M72"/>
    <mergeCell ref="H64:J64"/>
    <mergeCell ref="H81:J81"/>
    <mergeCell ref="B67:E67"/>
    <mergeCell ref="H67:J67"/>
    <mergeCell ref="K67:M67"/>
    <mergeCell ref="B18:E18"/>
    <mergeCell ref="H18:J18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5:U16"/>
    <mergeCell ref="P15:Q15"/>
    <mergeCell ref="G15:G16"/>
    <mergeCell ref="H15:M15"/>
    <mergeCell ref="K16:M16"/>
    <mergeCell ref="S77:W77"/>
    <mergeCell ref="H73:J73"/>
    <mergeCell ref="H77:M77"/>
    <mergeCell ref="H78:J78"/>
    <mergeCell ref="K73:M73"/>
    <mergeCell ref="H79:J79"/>
    <mergeCell ref="K79:M79"/>
    <mergeCell ref="K81:M81"/>
    <mergeCell ref="T80:W80"/>
    <mergeCell ref="O80:R80"/>
    <mergeCell ref="T79:W79"/>
    <mergeCell ref="O79:R79"/>
    <mergeCell ref="K78:M78"/>
    <mergeCell ref="T78:W78"/>
    <mergeCell ref="H68:J68"/>
    <mergeCell ref="B64:E64"/>
    <mergeCell ref="K68:M68"/>
    <mergeCell ref="K69:M69"/>
    <mergeCell ref="H23:J23"/>
    <mergeCell ref="K64:M64"/>
    <mergeCell ref="K65:M65"/>
    <mergeCell ref="B17:F17"/>
    <mergeCell ref="B75:W75"/>
    <mergeCell ref="H17:J17"/>
    <mergeCell ref="K17:M17"/>
    <mergeCell ref="K20:M20"/>
    <mergeCell ref="B68:E68"/>
    <mergeCell ref="K18:M18"/>
    <mergeCell ref="B19:E19"/>
    <mergeCell ref="H19:J19"/>
    <mergeCell ref="H20:J20"/>
    <mergeCell ref="H65:J65"/>
    <mergeCell ref="B66:E66"/>
    <mergeCell ref="K19:M19"/>
    <mergeCell ref="B20:E20"/>
    <mergeCell ref="B21:E21"/>
    <mergeCell ref="H21:J21"/>
    <mergeCell ref="K21:M21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7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7B118-A9B5-465F-9E4A-E7C01230903C}">
  <dimension ref="B1:AF6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0" t="s">
        <v>26</v>
      </c>
      <c r="V2" s="251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53" t="s">
        <v>14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58" t="s">
        <v>32</v>
      </c>
      <c r="C6" s="258"/>
      <c r="D6" s="258"/>
      <c r="E6" s="258"/>
      <c r="F6" s="258"/>
      <c r="G6" s="258"/>
      <c r="H6" s="252" t="s">
        <v>112</v>
      </c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58" t="s">
        <v>0</v>
      </c>
      <c r="C8" s="258"/>
      <c r="D8" s="258"/>
      <c r="E8" s="258"/>
      <c r="F8" s="258"/>
      <c r="G8" s="258"/>
      <c r="H8" s="252" t="s">
        <v>113</v>
      </c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63" t="s">
        <v>1</v>
      </c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54" t="s">
        <v>19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0"/>
      <c r="Y11" s="23"/>
      <c r="Z11" s="42" t="s">
        <v>181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59" t="s">
        <v>12</v>
      </c>
      <c r="C13" s="238"/>
      <c r="D13" s="238"/>
      <c r="E13" s="238"/>
      <c r="F13" s="238"/>
      <c r="G13" s="267" t="s">
        <v>2</v>
      </c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59"/>
      <c r="C14" s="238"/>
      <c r="D14" s="238"/>
      <c r="E14" s="238"/>
      <c r="F14" s="238"/>
      <c r="G14" s="264" t="s">
        <v>8</v>
      </c>
      <c r="H14" s="264"/>
      <c r="I14" s="264"/>
      <c r="J14" s="264"/>
      <c r="K14" s="264"/>
      <c r="L14" s="264"/>
      <c r="M14" s="264"/>
      <c r="N14" s="267" t="s">
        <v>33</v>
      </c>
      <c r="O14" s="270"/>
      <c r="P14" s="270"/>
      <c r="Q14" s="271"/>
      <c r="R14" s="264" t="s">
        <v>9</v>
      </c>
      <c r="S14" s="265"/>
      <c r="T14" s="266"/>
      <c r="U14" s="260" t="s">
        <v>37</v>
      </c>
      <c r="V14" s="261"/>
      <c r="W14" s="262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59"/>
      <c r="C15" s="238"/>
      <c r="D15" s="238"/>
      <c r="E15" s="238"/>
      <c r="F15" s="238"/>
      <c r="G15" s="264" t="s">
        <v>3</v>
      </c>
      <c r="H15" s="264" t="s">
        <v>20</v>
      </c>
      <c r="I15" s="264"/>
      <c r="J15" s="264"/>
      <c r="K15" s="264"/>
      <c r="L15" s="264"/>
      <c r="M15" s="264"/>
      <c r="N15" s="267" t="s">
        <v>34</v>
      </c>
      <c r="O15" s="271"/>
      <c r="P15" s="267" t="s">
        <v>35</v>
      </c>
      <c r="Q15" s="271"/>
      <c r="R15" s="264" t="s">
        <v>3</v>
      </c>
      <c r="S15" s="264" t="s">
        <v>20</v>
      </c>
      <c r="T15" s="267"/>
      <c r="U15" s="264" t="s">
        <v>3</v>
      </c>
      <c r="V15" s="264" t="s">
        <v>20</v>
      </c>
      <c r="W15" s="267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59"/>
      <c r="C16" s="238"/>
      <c r="D16" s="238"/>
      <c r="E16" s="238"/>
      <c r="F16" s="238"/>
      <c r="G16" s="264"/>
      <c r="H16" s="238" t="s">
        <v>21</v>
      </c>
      <c r="I16" s="238"/>
      <c r="J16" s="238"/>
      <c r="K16" s="238" t="s">
        <v>22</v>
      </c>
      <c r="L16" s="238"/>
      <c r="M16" s="238"/>
      <c r="N16" s="19" t="s">
        <v>3</v>
      </c>
      <c r="O16" s="19" t="s">
        <v>67</v>
      </c>
      <c r="P16" s="19" t="s">
        <v>3</v>
      </c>
      <c r="Q16" s="19" t="s">
        <v>67</v>
      </c>
      <c r="R16" s="264"/>
      <c r="S16" s="19" t="s">
        <v>21</v>
      </c>
      <c r="T16" s="18" t="s">
        <v>22</v>
      </c>
      <c r="U16" s="264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57">
        <v>1</v>
      </c>
      <c r="C17" s="242"/>
      <c r="D17" s="242"/>
      <c r="E17" s="242"/>
      <c r="F17" s="242"/>
      <c r="G17" s="11">
        <v>2</v>
      </c>
      <c r="H17" s="255">
        <v>3</v>
      </c>
      <c r="I17" s="256"/>
      <c r="J17" s="257"/>
      <c r="K17" s="255">
        <v>4</v>
      </c>
      <c r="L17" s="256"/>
      <c r="M17" s="257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412"/>
      <c r="C18" s="413"/>
      <c r="D18" s="413"/>
      <c r="E18" s="413"/>
      <c r="F18" s="420"/>
      <c r="G18" s="414"/>
      <c r="H18" s="421"/>
      <c r="I18" s="421"/>
      <c r="J18" s="421"/>
      <c r="K18" s="421"/>
      <c r="L18" s="421"/>
      <c r="M18" s="421"/>
      <c r="N18" s="416"/>
      <c r="O18" s="416"/>
      <c r="P18" s="416"/>
      <c r="Q18" s="416"/>
      <c r="R18" s="416"/>
      <c r="S18" s="416"/>
      <c r="T18" s="422"/>
      <c r="U18" s="416"/>
      <c r="V18" s="416"/>
      <c r="W18" s="423"/>
      <c r="X18" s="134"/>
      <c r="Y18" s="134"/>
      <c r="Z18" s="134"/>
      <c r="AA18" s="134"/>
      <c r="AB18" s="134"/>
      <c r="AC18" s="14"/>
      <c r="AD18" s="26"/>
      <c r="AE18" s="27"/>
      <c r="AF18" s="27"/>
    </row>
    <row r="19" spans="2:32" ht="14.25" hidden="1" customHeight="1" thickTop="1" thickBot="1" x14ac:dyDescent="0.25">
      <c r="B19" s="424" t="s">
        <v>42</v>
      </c>
      <c r="C19" s="425"/>
      <c r="D19" s="425"/>
      <c r="E19" s="426"/>
      <c r="F19" s="427"/>
      <c r="G19" s="428"/>
      <c r="H19" s="429"/>
      <c r="I19" s="430"/>
      <c r="J19" s="431"/>
      <c r="K19" s="429"/>
      <c r="L19" s="430"/>
      <c r="M19" s="431"/>
      <c r="N19" s="432"/>
      <c r="O19" s="432"/>
      <c r="P19" s="432"/>
      <c r="Q19" s="432"/>
      <c r="R19" s="432"/>
      <c r="S19" s="432"/>
      <c r="T19" s="433"/>
      <c r="U19" s="432"/>
      <c r="V19" s="432"/>
      <c r="W19" s="434"/>
      <c r="X19" s="435"/>
      <c r="Y19" s="435"/>
      <c r="Z19" s="435"/>
      <c r="AA19" s="435"/>
      <c r="AB19" s="435"/>
      <c r="AC19" s="14"/>
      <c r="AD19" s="26"/>
      <c r="AE19" s="27"/>
      <c r="AF19" s="27"/>
    </row>
    <row r="20" spans="2:32" ht="33.75" hidden="1" customHeight="1" thickTop="1" thickBot="1" x14ac:dyDescent="0.45">
      <c r="B20" s="436" t="s">
        <v>244</v>
      </c>
      <c r="C20" s="437"/>
      <c r="D20" s="437"/>
      <c r="E20" s="437"/>
      <c r="F20" s="438"/>
      <c r="G20" s="439"/>
      <c r="H20" s="440"/>
      <c r="I20" s="441"/>
      <c r="J20" s="442"/>
      <c r="K20" s="440"/>
      <c r="L20" s="441"/>
      <c r="M20" s="442"/>
      <c r="N20" s="135"/>
      <c r="O20" s="135"/>
      <c r="P20" s="135"/>
      <c r="Q20" s="135"/>
      <c r="R20" s="135"/>
      <c r="S20" s="135"/>
      <c r="T20" s="443"/>
      <c r="U20" s="135"/>
      <c r="V20" s="135"/>
      <c r="W20" s="136"/>
      <c r="X20" s="444"/>
      <c r="Y20" s="435"/>
      <c r="Z20" s="435"/>
      <c r="AA20" s="435"/>
      <c r="AB20" s="435"/>
      <c r="AC20" s="14"/>
      <c r="AD20" s="26"/>
      <c r="AE20" s="27"/>
      <c r="AF20" s="27"/>
    </row>
    <row r="21" spans="2:32" ht="6.75" hidden="1" customHeight="1" thickBot="1" x14ac:dyDescent="0.25">
      <c r="B21" s="356"/>
      <c r="C21" s="357"/>
      <c r="D21" s="357"/>
      <c r="E21" s="357"/>
      <c r="F21" s="173"/>
      <c r="G21" s="172"/>
      <c r="H21" s="360"/>
      <c r="I21" s="360"/>
      <c r="J21" s="360"/>
      <c r="K21" s="360"/>
      <c r="L21" s="360"/>
      <c r="M21" s="360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400" t="s">
        <v>86</v>
      </c>
      <c r="C22" s="400"/>
      <c r="D22" s="400"/>
      <c r="E22" s="400"/>
      <c r="F22" s="406"/>
      <c r="G22" s="168">
        <v>231975.91</v>
      </c>
      <c r="H22" s="361"/>
      <c r="I22" s="361"/>
      <c r="J22" s="361"/>
      <c r="K22" s="361"/>
      <c r="L22" s="361"/>
      <c r="M22" s="361"/>
      <c r="N22" s="157">
        <v>25435295.760000002</v>
      </c>
      <c r="O22" s="157">
        <v>17649600.280000001</v>
      </c>
      <c r="P22" s="157">
        <v>25667271.670000002</v>
      </c>
      <c r="Q22" s="157">
        <v>1875100.61</v>
      </c>
      <c r="R22" s="157">
        <v>0</v>
      </c>
      <c r="S22" s="157"/>
      <c r="T22" s="157"/>
      <c r="U22" s="157">
        <v>231975.91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412"/>
      <c r="C23" s="413"/>
      <c r="D23" s="413"/>
      <c r="E23" s="413"/>
      <c r="F23" s="194"/>
      <c r="G23" s="414"/>
      <c r="H23" s="415" t="s">
        <v>88</v>
      </c>
      <c r="I23" s="415"/>
      <c r="J23" s="415"/>
      <c r="K23" s="415" t="s">
        <v>88</v>
      </c>
      <c r="L23" s="415"/>
      <c r="M23" s="415"/>
      <c r="N23" s="416"/>
      <c r="O23" s="417" t="s">
        <v>88</v>
      </c>
      <c r="P23" s="416"/>
      <c r="Q23" s="417" t="s">
        <v>88</v>
      </c>
      <c r="R23" s="416"/>
      <c r="S23" s="417" t="s">
        <v>88</v>
      </c>
      <c r="T23" s="418" t="s">
        <v>88</v>
      </c>
      <c r="U23" s="416"/>
      <c r="V23" s="417" t="s">
        <v>88</v>
      </c>
      <c r="W23" s="419" t="s">
        <v>88</v>
      </c>
      <c r="X23" s="134"/>
      <c r="Y23" s="134"/>
      <c r="Z23" s="134"/>
      <c r="AA23" s="134"/>
      <c r="AB23" s="134"/>
      <c r="AC23" s="2"/>
      <c r="AD23" s="27"/>
      <c r="AE23" s="27"/>
      <c r="AF23" s="27"/>
    </row>
    <row r="24" spans="2:32" ht="13.5" hidden="1" customHeight="1" thickBot="1" x14ac:dyDescent="0.25">
      <c r="B24" s="362"/>
      <c r="C24" s="363"/>
      <c r="D24" s="363"/>
      <c r="E24" s="364"/>
      <c r="F24" s="165"/>
      <c r="G24" s="166"/>
      <c r="H24" s="355"/>
      <c r="I24" s="355"/>
      <c r="J24" s="355"/>
      <c r="K24" s="355"/>
      <c r="L24" s="355"/>
      <c r="M24" s="355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99" t="s">
        <v>180</v>
      </c>
      <c r="C25" s="400"/>
      <c r="D25" s="400"/>
      <c r="E25" s="401"/>
      <c r="F25" s="159">
        <v>440140000</v>
      </c>
      <c r="G25" s="158"/>
      <c r="H25" s="358" t="s">
        <v>88</v>
      </c>
      <c r="I25" s="358"/>
      <c r="J25" s="358"/>
      <c r="K25" s="358" t="s">
        <v>88</v>
      </c>
      <c r="L25" s="358"/>
      <c r="M25" s="358"/>
      <c r="N25" s="157">
        <v>56294200</v>
      </c>
      <c r="O25" s="156" t="s">
        <v>88</v>
      </c>
      <c r="P25" s="157">
        <v>56294200</v>
      </c>
      <c r="Q25" s="156" t="s">
        <v>88</v>
      </c>
      <c r="R25" s="157">
        <v>0</v>
      </c>
      <c r="S25" s="156" t="s">
        <v>88</v>
      </c>
      <c r="T25" s="156" t="s">
        <v>88</v>
      </c>
      <c r="U25" s="157">
        <v>0</v>
      </c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412"/>
      <c r="C26" s="413"/>
      <c r="D26" s="413"/>
      <c r="E26" s="413"/>
      <c r="F26" s="194"/>
      <c r="G26" s="414"/>
      <c r="H26" s="415" t="s">
        <v>88</v>
      </c>
      <c r="I26" s="415"/>
      <c r="J26" s="415"/>
      <c r="K26" s="415" t="s">
        <v>88</v>
      </c>
      <c r="L26" s="415"/>
      <c r="M26" s="415"/>
      <c r="N26" s="416"/>
      <c r="O26" s="417" t="s">
        <v>88</v>
      </c>
      <c r="P26" s="416"/>
      <c r="Q26" s="417" t="s">
        <v>88</v>
      </c>
      <c r="R26" s="416"/>
      <c r="S26" s="417" t="s">
        <v>88</v>
      </c>
      <c r="T26" s="418" t="s">
        <v>88</v>
      </c>
      <c r="U26" s="416"/>
      <c r="V26" s="417" t="s">
        <v>88</v>
      </c>
      <c r="W26" s="419" t="s">
        <v>88</v>
      </c>
      <c r="X26" s="134"/>
      <c r="Y26" s="134"/>
      <c r="Z26" s="134"/>
      <c r="AA26" s="134"/>
      <c r="AB26" s="134"/>
      <c r="AC26" s="2"/>
      <c r="AD26" s="27"/>
      <c r="AE26" s="27"/>
      <c r="AF26" s="27"/>
    </row>
    <row r="27" spans="2:32" ht="13.5" hidden="1" thickBot="1" x14ac:dyDescent="0.25">
      <c r="B27" s="404"/>
      <c r="C27" s="405"/>
      <c r="D27" s="405"/>
      <c r="E27" s="405"/>
      <c r="F27" s="165"/>
      <c r="G27" s="164"/>
      <c r="H27" s="355"/>
      <c r="I27" s="355"/>
      <c r="J27" s="355"/>
      <c r="K27" s="355"/>
      <c r="L27" s="355"/>
      <c r="M27" s="355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99" t="s">
        <v>179</v>
      </c>
      <c r="C28" s="400"/>
      <c r="D28" s="400"/>
      <c r="E28" s="401"/>
      <c r="F28" s="159">
        <v>440160000</v>
      </c>
      <c r="G28" s="158">
        <v>894889.98</v>
      </c>
      <c r="H28" s="358" t="s">
        <v>88</v>
      </c>
      <c r="I28" s="358"/>
      <c r="J28" s="358"/>
      <c r="K28" s="358" t="s">
        <v>88</v>
      </c>
      <c r="L28" s="358"/>
      <c r="M28" s="358"/>
      <c r="N28" s="157">
        <v>1035244.68</v>
      </c>
      <c r="O28" s="156" t="s">
        <v>88</v>
      </c>
      <c r="P28" s="157">
        <v>1102469.47</v>
      </c>
      <c r="Q28" s="156" t="s">
        <v>88</v>
      </c>
      <c r="R28" s="157">
        <v>827665.19</v>
      </c>
      <c r="S28" s="156" t="s">
        <v>88</v>
      </c>
      <c r="T28" s="156" t="s">
        <v>88</v>
      </c>
      <c r="U28" s="157">
        <v>894889.98</v>
      </c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178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37" t="s">
        <v>36</v>
      </c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59" t="s">
        <v>12</v>
      </c>
      <c r="C32" s="238"/>
      <c r="D32" s="238"/>
      <c r="E32" s="238"/>
      <c r="F32" s="238"/>
      <c r="G32" s="238" t="s">
        <v>4</v>
      </c>
      <c r="H32" s="238" t="s">
        <v>23</v>
      </c>
      <c r="I32" s="238"/>
      <c r="J32" s="238"/>
      <c r="K32" s="238"/>
      <c r="L32" s="238"/>
      <c r="M32" s="238"/>
      <c r="N32" s="238" t="s">
        <v>5</v>
      </c>
      <c r="O32" s="238"/>
      <c r="P32" s="238"/>
      <c r="Q32" s="238"/>
      <c r="R32" s="238"/>
      <c r="S32" s="238" t="s">
        <v>6</v>
      </c>
      <c r="T32" s="238"/>
      <c r="U32" s="238"/>
      <c r="V32" s="238"/>
      <c r="W32" s="239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59"/>
      <c r="C33" s="238"/>
      <c r="D33" s="238"/>
      <c r="E33" s="238"/>
      <c r="F33" s="238"/>
      <c r="G33" s="238"/>
      <c r="H33" s="238" t="s">
        <v>24</v>
      </c>
      <c r="I33" s="238"/>
      <c r="J33" s="238"/>
      <c r="K33" s="238" t="s">
        <v>27</v>
      </c>
      <c r="L33" s="238"/>
      <c r="M33" s="238"/>
      <c r="N33" s="19" t="s">
        <v>10</v>
      </c>
      <c r="O33" s="238" t="s">
        <v>7</v>
      </c>
      <c r="P33" s="238"/>
      <c r="Q33" s="238"/>
      <c r="R33" s="238"/>
      <c r="S33" s="19" t="s">
        <v>25</v>
      </c>
      <c r="T33" s="238" t="s">
        <v>38</v>
      </c>
      <c r="U33" s="238"/>
      <c r="V33" s="238"/>
      <c r="W33" s="239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57">
        <v>1</v>
      </c>
      <c r="C34" s="242"/>
      <c r="D34" s="242"/>
      <c r="E34" s="242"/>
      <c r="F34" s="242"/>
      <c r="G34" s="11">
        <v>2</v>
      </c>
      <c r="H34" s="242">
        <v>3</v>
      </c>
      <c r="I34" s="242"/>
      <c r="J34" s="242"/>
      <c r="K34" s="242">
        <v>4</v>
      </c>
      <c r="L34" s="242"/>
      <c r="M34" s="242"/>
      <c r="N34" s="11">
        <v>5</v>
      </c>
      <c r="O34" s="242">
        <v>6</v>
      </c>
      <c r="P34" s="242"/>
      <c r="Q34" s="242"/>
      <c r="R34" s="242"/>
      <c r="S34" s="11">
        <v>7</v>
      </c>
      <c r="T34" s="240">
        <v>8</v>
      </c>
      <c r="U34" s="240"/>
      <c r="V34" s="240"/>
      <c r="W34" s="241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402"/>
      <c r="C35" s="403"/>
      <c r="D35" s="403"/>
      <c r="E35" s="403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69"/>
      <c r="P35" s="369"/>
      <c r="Q35" s="369"/>
      <c r="R35" s="369"/>
      <c r="S35" s="194"/>
      <c r="T35" s="366"/>
      <c r="U35" s="367"/>
      <c r="V35" s="367"/>
      <c r="W35" s="368"/>
      <c r="X35" s="120"/>
      <c r="Y35" s="120"/>
      <c r="Z35" s="120"/>
      <c r="AA35" s="120"/>
      <c r="AB35" s="411"/>
      <c r="AD35" s="26"/>
      <c r="AE35" s="26"/>
      <c r="AF35" s="27"/>
    </row>
    <row r="36" spans="2:32" ht="0.75" customHeight="1" thickBot="1" x14ac:dyDescent="0.25">
      <c r="B36" s="396"/>
      <c r="C36" s="397"/>
      <c r="D36" s="397"/>
      <c r="E36" s="398"/>
      <c r="F36" s="151"/>
      <c r="G36" s="150"/>
      <c r="H36" s="365"/>
      <c r="I36" s="365"/>
      <c r="J36" s="365"/>
      <c r="K36" s="365"/>
      <c r="L36" s="365"/>
      <c r="M36" s="365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8"/>
      <c r="C37" s="78"/>
      <c r="D37" s="78"/>
      <c r="E37" s="78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94"/>
      <c r="H39" s="395"/>
      <c r="I39" s="395"/>
      <c r="J39" s="395"/>
      <c r="K39" s="395"/>
      <c r="L39" s="395"/>
      <c r="M39" s="395"/>
      <c r="N39" s="370" t="s">
        <v>177</v>
      </c>
      <c r="O39" s="370"/>
      <c r="P39" s="370"/>
      <c r="Q39" s="370"/>
      <c r="R39" s="371"/>
    </row>
    <row r="40" spans="2:32" ht="3.75" hidden="1" customHeight="1" thickTop="1" thickBot="1" x14ac:dyDescent="0.25">
      <c r="G40" s="372"/>
      <c r="H40" s="372"/>
      <c r="I40" s="372"/>
      <c r="J40" s="372"/>
      <c r="K40" s="372"/>
      <c r="L40" s="372"/>
      <c r="M40" s="372"/>
      <c r="N40" s="372"/>
      <c r="O40" s="372"/>
      <c r="P40" s="372"/>
      <c r="Q40" s="372"/>
      <c r="R40" s="372"/>
    </row>
    <row r="41" spans="2:32" ht="13.5" hidden="1" thickTop="1" x14ac:dyDescent="0.2">
      <c r="G41" s="379" t="s">
        <v>176</v>
      </c>
      <c r="H41" s="380"/>
      <c r="I41" s="380"/>
      <c r="J41" s="380"/>
      <c r="K41" s="380"/>
      <c r="L41" s="380"/>
      <c r="M41" s="380"/>
      <c r="N41" s="381" t="s">
        <v>188</v>
      </c>
      <c r="O41" s="381"/>
      <c r="P41" s="381"/>
      <c r="Q41" s="381"/>
      <c r="R41" s="382"/>
    </row>
    <row r="42" spans="2:32" hidden="1" x14ac:dyDescent="0.2">
      <c r="G42" s="375" t="s">
        <v>175</v>
      </c>
      <c r="H42" s="376"/>
      <c r="I42" s="376"/>
      <c r="J42" s="376"/>
      <c r="K42" s="376"/>
      <c r="L42" s="376"/>
      <c r="M42" s="376"/>
      <c r="N42" s="377">
        <v>45672</v>
      </c>
      <c r="O42" s="377"/>
      <c r="P42" s="377"/>
      <c r="Q42" s="377"/>
      <c r="R42" s="378"/>
    </row>
    <row r="43" spans="2:32" hidden="1" x14ac:dyDescent="0.2">
      <c r="G43" s="375" t="s">
        <v>174</v>
      </c>
      <c r="H43" s="376"/>
      <c r="I43" s="376"/>
      <c r="J43" s="376"/>
      <c r="K43" s="376"/>
      <c r="L43" s="376"/>
      <c r="M43" s="376"/>
      <c r="N43" s="373" t="s">
        <v>190</v>
      </c>
      <c r="O43" s="373"/>
      <c r="P43" s="373"/>
      <c r="Q43" s="373"/>
      <c r="R43" s="374"/>
    </row>
    <row r="44" spans="2:32" hidden="1" x14ac:dyDescent="0.2">
      <c r="G44" s="375" t="s">
        <v>173</v>
      </c>
      <c r="H44" s="376"/>
      <c r="I44" s="376"/>
      <c r="J44" s="376"/>
      <c r="K44" s="376"/>
      <c r="L44" s="376"/>
      <c r="M44" s="376"/>
      <c r="N44" s="373" t="s">
        <v>191</v>
      </c>
      <c r="O44" s="373"/>
      <c r="P44" s="373"/>
      <c r="Q44" s="373"/>
      <c r="R44" s="374"/>
    </row>
    <row r="45" spans="2:32" hidden="1" x14ac:dyDescent="0.2">
      <c r="G45" s="375" t="s">
        <v>172</v>
      </c>
      <c r="H45" s="376"/>
      <c r="I45" s="376"/>
      <c r="J45" s="376"/>
      <c r="K45" s="376"/>
      <c r="L45" s="376"/>
      <c r="M45" s="376"/>
      <c r="N45" s="373" t="s">
        <v>187</v>
      </c>
      <c r="O45" s="373"/>
      <c r="P45" s="373"/>
      <c r="Q45" s="373"/>
      <c r="R45" s="374"/>
    </row>
    <row r="46" spans="2:32" hidden="1" x14ac:dyDescent="0.2">
      <c r="G46" s="375" t="s">
        <v>171</v>
      </c>
      <c r="H46" s="376"/>
      <c r="I46" s="376"/>
      <c r="J46" s="376"/>
      <c r="K46" s="376"/>
      <c r="L46" s="376"/>
      <c r="M46" s="376"/>
      <c r="N46" s="377">
        <v>45505</v>
      </c>
      <c r="O46" s="377"/>
      <c r="P46" s="377"/>
      <c r="Q46" s="377"/>
      <c r="R46" s="378"/>
    </row>
    <row r="47" spans="2:32" hidden="1" x14ac:dyDescent="0.2">
      <c r="G47" s="375" t="s">
        <v>170</v>
      </c>
      <c r="H47" s="376"/>
      <c r="I47" s="376"/>
      <c r="J47" s="376"/>
      <c r="K47" s="376"/>
      <c r="L47" s="376"/>
      <c r="M47" s="376"/>
      <c r="N47" s="377">
        <v>45955</v>
      </c>
      <c r="O47" s="377"/>
      <c r="P47" s="377"/>
      <c r="Q47" s="377"/>
      <c r="R47" s="378"/>
    </row>
    <row r="48" spans="2:32" hidden="1" x14ac:dyDescent="0.2">
      <c r="G48" s="375" t="s">
        <v>169</v>
      </c>
      <c r="H48" s="376"/>
      <c r="I48" s="376"/>
      <c r="J48" s="376"/>
      <c r="K48" s="376"/>
      <c r="L48" s="376"/>
      <c r="M48" s="376"/>
      <c r="N48" s="373" t="s">
        <v>189</v>
      </c>
      <c r="O48" s="373"/>
      <c r="P48" s="373"/>
      <c r="Q48" s="373"/>
      <c r="R48" s="374"/>
    </row>
    <row r="49" spans="7:18" ht="13.5" hidden="1" thickBot="1" x14ac:dyDescent="0.25">
      <c r="G49" s="383" t="s">
        <v>168</v>
      </c>
      <c r="H49" s="384"/>
      <c r="I49" s="384"/>
      <c r="J49" s="384"/>
      <c r="K49" s="384"/>
      <c r="L49" s="384"/>
      <c r="M49" s="384"/>
      <c r="N49" s="385"/>
      <c r="O49" s="385"/>
      <c r="P49" s="385"/>
      <c r="Q49" s="385"/>
      <c r="R49" s="386"/>
    </row>
    <row r="50" spans="7:18" ht="3.75" hidden="1" customHeight="1" x14ac:dyDescent="0.2">
      <c r="G50" s="372"/>
      <c r="H50" s="372"/>
      <c r="I50" s="372"/>
      <c r="J50" s="372"/>
      <c r="K50" s="372"/>
      <c r="L50" s="372"/>
      <c r="M50" s="372"/>
      <c r="N50" s="372"/>
      <c r="O50" s="372"/>
      <c r="P50" s="372"/>
      <c r="Q50" s="372"/>
      <c r="R50" s="372"/>
    </row>
    <row r="51" spans="7:18" ht="13.5" hidden="1" thickTop="1" x14ac:dyDescent="0.2">
      <c r="G51" s="379" t="s">
        <v>176</v>
      </c>
      <c r="H51" s="380"/>
      <c r="I51" s="380"/>
      <c r="J51" s="380"/>
      <c r="K51" s="380"/>
      <c r="L51" s="380"/>
      <c r="M51" s="380"/>
      <c r="N51" s="381" t="s">
        <v>188</v>
      </c>
      <c r="O51" s="381"/>
      <c r="P51" s="381"/>
      <c r="Q51" s="381"/>
      <c r="R51" s="382"/>
    </row>
    <row r="52" spans="7:18" hidden="1" x14ac:dyDescent="0.2">
      <c r="G52" s="375" t="s">
        <v>175</v>
      </c>
      <c r="H52" s="376"/>
      <c r="I52" s="376"/>
      <c r="J52" s="376"/>
      <c r="K52" s="376"/>
      <c r="L52" s="376"/>
      <c r="M52" s="376"/>
      <c r="N52" s="377">
        <v>45672</v>
      </c>
      <c r="O52" s="377"/>
      <c r="P52" s="377"/>
      <c r="Q52" s="377"/>
      <c r="R52" s="378"/>
    </row>
    <row r="53" spans="7:18" hidden="1" x14ac:dyDescent="0.2">
      <c r="G53" s="375" t="s">
        <v>174</v>
      </c>
      <c r="H53" s="376"/>
      <c r="I53" s="376"/>
      <c r="J53" s="376"/>
      <c r="K53" s="376"/>
      <c r="L53" s="376"/>
      <c r="M53" s="376"/>
      <c r="N53" s="373" t="s">
        <v>195</v>
      </c>
      <c r="O53" s="373"/>
      <c r="P53" s="373"/>
      <c r="Q53" s="373"/>
      <c r="R53" s="374"/>
    </row>
    <row r="54" spans="7:18" hidden="1" x14ac:dyDescent="0.2">
      <c r="G54" s="375" t="s">
        <v>173</v>
      </c>
      <c r="H54" s="376"/>
      <c r="I54" s="376"/>
      <c r="J54" s="376"/>
      <c r="K54" s="376"/>
      <c r="L54" s="376"/>
      <c r="M54" s="376"/>
      <c r="N54" s="373" t="s">
        <v>196</v>
      </c>
      <c r="O54" s="373"/>
      <c r="P54" s="373"/>
      <c r="Q54" s="373"/>
      <c r="R54" s="374"/>
    </row>
    <row r="55" spans="7:18" hidden="1" x14ac:dyDescent="0.2">
      <c r="G55" s="375" t="s">
        <v>172</v>
      </c>
      <c r="H55" s="376"/>
      <c r="I55" s="376"/>
      <c r="J55" s="376"/>
      <c r="K55" s="376"/>
      <c r="L55" s="376"/>
      <c r="M55" s="376"/>
      <c r="N55" s="373" t="s">
        <v>192</v>
      </c>
      <c r="O55" s="373"/>
      <c r="P55" s="373"/>
      <c r="Q55" s="373"/>
      <c r="R55" s="374"/>
    </row>
    <row r="56" spans="7:18" hidden="1" x14ac:dyDescent="0.2">
      <c r="G56" s="375" t="s">
        <v>171</v>
      </c>
      <c r="H56" s="376"/>
      <c r="I56" s="376"/>
      <c r="J56" s="376"/>
      <c r="K56" s="376"/>
      <c r="L56" s="376"/>
      <c r="M56" s="376"/>
      <c r="N56" s="377">
        <v>45244</v>
      </c>
      <c r="O56" s="377"/>
      <c r="P56" s="377"/>
      <c r="Q56" s="377"/>
      <c r="R56" s="378"/>
    </row>
    <row r="57" spans="7:18" hidden="1" x14ac:dyDescent="0.2">
      <c r="G57" s="375" t="s">
        <v>170</v>
      </c>
      <c r="H57" s="376"/>
      <c r="I57" s="376"/>
      <c r="J57" s="376"/>
      <c r="K57" s="376"/>
      <c r="L57" s="376"/>
      <c r="M57" s="376"/>
      <c r="N57" s="377">
        <v>45694</v>
      </c>
      <c r="O57" s="377"/>
      <c r="P57" s="377"/>
      <c r="Q57" s="377"/>
      <c r="R57" s="378"/>
    </row>
    <row r="58" spans="7:18" hidden="1" x14ac:dyDescent="0.2">
      <c r="G58" s="375" t="s">
        <v>169</v>
      </c>
      <c r="H58" s="376"/>
      <c r="I58" s="376"/>
      <c r="J58" s="376"/>
      <c r="K58" s="376"/>
      <c r="L58" s="376"/>
      <c r="M58" s="376"/>
      <c r="N58" s="373" t="s">
        <v>193</v>
      </c>
      <c r="O58" s="373"/>
      <c r="P58" s="373"/>
      <c r="Q58" s="373"/>
      <c r="R58" s="374"/>
    </row>
    <row r="59" spans="7:18" ht="13.5" hidden="1" thickBot="1" x14ac:dyDescent="0.25">
      <c r="G59" s="383" t="s">
        <v>168</v>
      </c>
      <c r="H59" s="384"/>
      <c r="I59" s="384"/>
      <c r="J59" s="384"/>
      <c r="K59" s="384"/>
      <c r="L59" s="384"/>
      <c r="M59" s="384"/>
      <c r="N59" s="385" t="s">
        <v>194</v>
      </c>
      <c r="O59" s="385"/>
      <c r="P59" s="385"/>
      <c r="Q59" s="385"/>
      <c r="R59" s="386"/>
    </row>
    <row r="60" spans="7:18" ht="3.75" hidden="1" customHeight="1" x14ac:dyDescent="0.2">
      <c r="G60" s="372"/>
      <c r="H60" s="372"/>
      <c r="I60" s="372"/>
      <c r="J60" s="372"/>
      <c r="K60" s="372"/>
      <c r="L60" s="372"/>
      <c r="M60" s="372"/>
      <c r="N60" s="372"/>
      <c r="O60" s="372"/>
      <c r="P60" s="372"/>
      <c r="Q60" s="372"/>
      <c r="R60" s="372"/>
    </row>
    <row r="61" spans="7:18" ht="3" hidden="1" customHeight="1" x14ac:dyDescent="0.2"/>
    <row r="62" spans="7:18" hidden="1" x14ac:dyDescent="0.2"/>
  </sheetData>
  <mergeCells count="126"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0D84A-92D9-43F7-B89D-F0435D56D00A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186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274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184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183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273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182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46C8-7759-49BF-A2DC-35874EDB58B3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186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185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184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183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182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FDE62-0789-4287-9562-64934E2054A8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5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2025-02-03T15:22:07Z</dcterms:modified>
</cp:coreProperties>
</file>